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육과정기획부(설악중)\설악중학교교육과정\설악중학사운영계획\"/>
    </mc:Choice>
  </mc:AlternateContent>
  <bookViews>
    <workbookView xWindow="0" yWindow="0" windowWidth="20088" windowHeight="7536" tabRatio="599"/>
  </bookViews>
  <sheets>
    <sheet name="2019" sheetId="1" r:id="rId1"/>
    <sheet name="Sheet3" sheetId="4" r:id="rId2"/>
  </sheets>
  <definedNames>
    <definedName name="_xlnm.Print_Area" localSheetId="0">'2019'!$A$1:$CX$44</definedName>
  </definedNames>
  <calcPr calcId="152511"/>
</workbook>
</file>

<file path=xl/calcChain.xml><?xml version="1.0" encoding="utf-8"?>
<calcChain xmlns="http://schemas.openxmlformats.org/spreadsheetml/2006/main">
  <c r="BF38" i="1" l="1"/>
  <c r="BN38" i="1"/>
  <c r="W38" i="1"/>
  <c r="V38" i="1"/>
  <c r="U38" i="1"/>
  <c r="T38" i="1"/>
  <c r="BK38" i="1"/>
  <c r="BJ38" i="1"/>
  <c r="BI38" i="1"/>
  <c r="BH38" i="1"/>
  <c r="BG38" i="1"/>
  <c r="S38" i="1"/>
  <c r="R38" i="1"/>
  <c r="X38" i="1" l="1"/>
  <c r="CR38" i="1" l="1"/>
  <c r="CD38" i="1"/>
  <c r="AR38" i="1"/>
  <c r="AS38" i="1"/>
  <c r="AT38" i="1"/>
  <c r="AU38" i="1"/>
  <c r="AQ38" i="1"/>
  <c r="AP38" i="1"/>
  <c r="CW38" i="1" l="1"/>
  <c r="CV38" i="1"/>
  <c r="CU38" i="1"/>
  <c r="CT38" i="1"/>
  <c r="CS38" i="1"/>
  <c r="CO38" i="1"/>
  <c r="CN38" i="1"/>
  <c r="CM38" i="1"/>
  <c r="CL38" i="1"/>
  <c r="CK38" i="1"/>
  <c r="CA38" i="1"/>
  <c r="BZ38" i="1"/>
  <c r="BY38" i="1"/>
  <c r="BX38" i="1"/>
  <c r="BW38" i="1"/>
  <c r="BV38" i="1"/>
  <c r="BS38" i="1"/>
  <c r="BR38" i="1"/>
  <c r="BQ38" i="1"/>
  <c r="BP38" i="1"/>
  <c r="BO38" i="1"/>
  <c r="BC38" i="1"/>
  <c r="BB38" i="1"/>
  <c r="BA38" i="1"/>
  <c r="AZ38" i="1"/>
  <c r="AY38" i="1"/>
  <c r="AX38" i="1"/>
  <c r="AM38" i="1"/>
  <c r="AL38" i="1"/>
  <c r="AK38" i="1"/>
  <c r="AJ38" i="1"/>
  <c r="AI38" i="1"/>
  <c r="AH38" i="1"/>
  <c r="AE38" i="1"/>
  <c r="AD38" i="1"/>
  <c r="AC38" i="1"/>
  <c r="AB38" i="1"/>
  <c r="AA38" i="1"/>
  <c r="Z38" i="1"/>
  <c r="O38" i="1"/>
  <c r="N38" i="1"/>
  <c r="M38" i="1"/>
  <c r="L38" i="1"/>
  <c r="K38" i="1"/>
  <c r="J38" i="1"/>
  <c r="G38" i="1"/>
  <c r="F38" i="1"/>
  <c r="E38" i="1"/>
  <c r="D38" i="1"/>
  <c r="C38" i="1"/>
  <c r="B38" i="1"/>
  <c r="P44" i="1" l="1"/>
  <c r="H44" i="1"/>
  <c r="BD44" i="1"/>
  <c r="BI44" i="1"/>
  <c r="M44" i="1" s="1"/>
  <c r="BD38" i="1"/>
  <c r="AN38" i="1"/>
  <c r="AX44" i="1"/>
  <c r="BB44" i="1"/>
  <c r="CP38" i="1"/>
  <c r="BK44" i="1"/>
  <c r="O44" i="1" s="1"/>
  <c r="BT38" i="1"/>
  <c r="BL40" i="1"/>
  <c r="P40" i="1" s="1"/>
  <c r="BG44" i="1"/>
  <c r="H42" i="1"/>
  <c r="BD42" i="1" s="1"/>
  <c r="H40" i="1"/>
  <c r="P38" i="1"/>
  <c r="AF38" i="1"/>
  <c r="BL38" i="1"/>
  <c r="CB38" i="1"/>
  <c r="CX38" i="1"/>
  <c r="AZ44" i="1"/>
  <c r="BL44" i="1"/>
  <c r="AV38" i="1"/>
  <c r="B44" i="1"/>
  <c r="H38" i="1"/>
  <c r="D44" i="1"/>
  <c r="BL42" i="1"/>
  <c r="F44" i="1"/>
  <c r="H43" i="1" l="1"/>
  <c r="P42" i="1"/>
  <c r="BT42" i="1"/>
  <c r="BD43" i="1"/>
  <c r="BL41" i="1"/>
  <c r="P41" i="1" s="1"/>
  <c r="K44" i="1"/>
  <c r="P43" i="1" s="1"/>
  <c r="BL43" i="1"/>
  <c r="BD40" i="1"/>
  <c r="BT40" i="1" s="1"/>
  <c r="X40" i="1"/>
  <c r="X42" i="1"/>
  <c r="H41" i="1"/>
  <c r="X43" i="1" l="1"/>
  <c r="BT43" i="1"/>
  <c r="X41" i="1"/>
  <c r="BD41" i="1"/>
  <c r="BT41" i="1" s="1"/>
</calcChain>
</file>

<file path=xl/sharedStrings.xml><?xml version="1.0" encoding="utf-8"?>
<sst xmlns="http://schemas.openxmlformats.org/spreadsheetml/2006/main" count="806" uniqueCount="128">
  <si>
    <t xml:space="preserve"> </t>
  </si>
  <si>
    <t>계</t>
  </si>
  <si>
    <t>입학식, 공감오리엔테이션</t>
  </si>
  <si>
    <t>● 교과총시수(1020)</t>
  </si>
  <si>
    <t>● 총수업일수(190)</t>
  </si>
  <si>
    <t>● 연간총시수(1122)</t>
  </si>
  <si>
    <t>월</t>
  </si>
  <si>
    <t>금</t>
  </si>
  <si>
    <t>목</t>
  </si>
  <si>
    <t>화</t>
  </si>
  <si>
    <t>수</t>
  </si>
  <si>
    <t>○ 2학기교과시수</t>
  </si>
  <si>
    <t>○ 2학기창체시수</t>
  </si>
  <si>
    <t>● 창체총시수(68)</t>
  </si>
  <si>
    <t>○ 2학기수업일수</t>
  </si>
  <si>
    <t>○ 1학기창체시수</t>
  </si>
  <si>
    <t>○ 1학기수업일수</t>
  </si>
  <si>
    <t>○ 1학기교과시수</t>
  </si>
  <si>
    <t>○ 2학기총수업시수</t>
  </si>
  <si>
    <t>○ 1학기총수업시수</t>
  </si>
  <si>
    <t>겨울방학</t>
  </si>
  <si>
    <t>영어듣기평가1</t>
  </si>
  <si>
    <t>영어듣기평가2</t>
  </si>
  <si>
    <t>영어듣기평가3</t>
  </si>
  <si>
    <t>여름방학</t>
  </si>
  <si>
    <t>설악중학교</t>
  </si>
  <si>
    <t>동</t>
  </si>
  <si>
    <t>8월</t>
  </si>
  <si>
    <t>교</t>
  </si>
  <si>
    <t>10월</t>
  </si>
  <si>
    <t>일</t>
  </si>
  <si>
    <t>12월</t>
  </si>
  <si>
    <t>요</t>
  </si>
  <si>
    <t>적</t>
  </si>
  <si>
    <t>토</t>
  </si>
  <si>
    <t>9월</t>
  </si>
  <si>
    <t>4월</t>
  </si>
  <si>
    <t>특</t>
  </si>
  <si>
    <t>한글날</t>
  </si>
  <si>
    <t>시수</t>
  </si>
  <si>
    <t>1월</t>
  </si>
  <si>
    <t>7월</t>
  </si>
  <si>
    <t>삼일절</t>
  </si>
  <si>
    <t>학사</t>
  </si>
  <si>
    <t>광복절</t>
  </si>
  <si>
    <t>5월</t>
  </si>
  <si>
    <t>구
분</t>
  </si>
  <si>
    <t>6월</t>
  </si>
  <si>
    <t>봉</t>
  </si>
  <si>
    <t>현충일</t>
  </si>
  <si>
    <t>3월</t>
  </si>
  <si>
    <t>자</t>
  </si>
  <si>
    <t>11월</t>
  </si>
  <si>
    <t>진</t>
  </si>
  <si>
    <t>2월</t>
  </si>
  <si>
    <t>겨울방학</t>
  </si>
  <si>
    <t>목</t>
    <phoneticPr fontId="11" type="noConversion"/>
  </si>
  <si>
    <t>토</t>
    <phoneticPr fontId="11" type="noConversion"/>
  </si>
  <si>
    <t>학부모총회</t>
    <phoneticPr fontId="11" type="noConversion"/>
  </si>
  <si>
    <t>월</t>
    <phoneticPr fontId="11" type="noConversion"/>
  </si>
  <si>
    <t>동문과함께하는진로체험</t>
    <phoneticPr fontId="11" type="noConversion"/>
  </si>
  <si>
    <t>금</t>
    <phoneticPr fontId="11" type="noConversion"/>
  </si>
  <si>
    <t>수</t>
    <phoneticPr fontId="11" type="noConversion"/>
  </si>
  <si>
    <t>성탄절</t>
    <phoneticPr fontId="11" type="noConversion"/>
  </si>
  <si>
    <t>신정</t>
    <phoneticPr fontId="11" type="noConversion"/>
  </si>
  <si>
    <t>현장체험학습(1,2,3)</t>
    <phoneticPr fontId="11" type="noConversion"/>
  </si>
  <si>
    <t>방학식</t>
    <phoneticPr fontId="11" type="noConversion"/>
  </si>
  <si>
    <t>여름방학</t>
    <phoneticPr fontId="11" type="noConversion"/>
  </si>
  <si>
    <t>겨울방학</t>
    <phoneticPr fontId="11" type="noConversion"/>
  </si>
  <si>
    <t>다문화이해의날</t>
    <phoneticPr fontId="11" type="noConversion"/>
  </si>
  <si>
    <t>사정회</t>
    <phoneticPr fontId="11" type="noConversion"/>
  </si>
  <si>
    <t>졸업식/종업식</t>
    <phoneticPr fontId="11" type="noConversion"/>
  </si>
  <si>
    <t>재량휴업일(수능)</t>
    <phoneticPr fontId="11" type="noConversion"/>
  </si>
  <si>
    <t>설악제</t>
    <phoneticPr fontId="11" type="noConversion"/>
  </si>
  <si>
    <t>공감오리엔테이션</t>
    <phoneticPr fontId="11" type="noConversion"/>
  </si>
  <si>
    <t>겨울방학</t>
    <phoneticPr fontId="11" type="noConversion"/>
  </si>
  <si>
    <t>금</t>
    <phoneticPr fontId="11" type="noConversion"/>
  </si>
  <si>
    <t>일</t>
    <phoneticPr fontId="11" type="noConversion"/>
  </si>
  <si>
    <t>토</t>
    <phoneticPr fontId="11" type="noConversion"/>
  </si>
  <si>
    <t>화</t>
    <phoneticPr fontId="11" type="noConversion"/>
  </si>
  <si>
    <t>수</t>
    <phoneticPr fontId="11" type="noConversion"/>
  </si>
  <si>
    <t>목</t>
    <phoneticPr fontId="11" type="noConversion"/>
  </si>
  <si>
    <t>월</t>
    <phoneticPr fontId="11" type="noConversion"/>
  </si>
  <si>
    <t>화</t>
    <phoneticPr fontId="11" type="noConversion"/>
  </si>
  <si>
    <t>대체공휴일</t>
    <phoneticPr fontId="11" type="noConversion"/>
  </si>
  <si>
    <t>부처님오신날</t>
    <phoneticPr fontId="11" type="noConversion"/>
  </si>
  <si>
    <t>겨울방학</t>
    <phoneticPr fontId="11" type="noConversion"/>
  </si>
  <si>
    <t>설날</t>
    <phoneticPr fontId="11" type="noConversion"/>
  </si>
  <si>
    <t>설날연휴</t>
    <phoneticPr fontId="11" type="noConversion"/>
  </si>
  <si>
    <t>2019학년도 연간 학사일정 및 수업일수(시수) 운영계획 - 1/4분기</t>
    <phoneticPr fontId="11" type="noConversion"/>
  </si>
  <si>
    <t>2019학년도 연간 학사일정 및 수업일수(시수) 운영계획 - 2/4분기</t>
    <phoneticPr fontId="11" type="noConversion"/>
  </si>
  <si>
    <t>2019학년도 연간 학사일정 및 수업일수(시수) 운영계획 - 3/4분기</t>
    <phoneticPr fontId="11" type="noConversion"/>
  </si>
  <si>
    <t>2019학년도 연간 학사일정 및 수업일수(시수) 운영계획 - 4/4분기</t>
    <phoneticPr fontId="11" type="noConversion"/>
  </si>
  <si>
    <t>개학</t>
    <phoneticPr fontId="11" type="noConversion"/>
  </si>
  <si>
    <t>여름방학</t>
    <phoneticPr fontId="11" type="noConversion"/>
  </si>
  <si>
    <t>진</t>
    <phoneticPr fontId="11" type="noConversion"/>
  </si>
  <si>
    <t>봄방학(재량휴업일)</t>
    <phoneticPr fontId="11" type="noConversion"/>
  </si>
  <si>
    <t>가을방학(재량휴업일)</t>
    <phoneticPr fontId="11" type="noConversion"/>
  </si>
  <si>
    <t>추석연휴</t>
    <phoneticPr fontId="11" type="noConversion"/>
  </si>
  <si>
    <t>추석</t>
    <phoneticPr fontId="11" type="noConversion"/>
  </si>
  <si>
    <t>체육대회</t>
    <phoneticPr fontId="11" type="noConversion"/>
  </si>
  <si>
    <t>사정회</t>
    <phoneticPr fontId="11" type="noConversion"/>
  </si>
  <si>
    <t>2차지필(2학년)</t>
    <phoneticPr fontId="11" type="noConversion"/>
  </si>
  <si>
    <t>겨울방학(신학기 교육과정 준비)</t>
  </si>
  <si>
    <t>겨울방학(신학기 교육과정 준비)</t>
    <phoneticPr fontId="11" type="noConversion"/>
  </si>
  <si>
    <t>재난대응 안전한국훈련(10.28~11.1)</t>
    <phoneticPr fontId="11" type="noConversion"/>
  </si>
  <si>
    <t>학생회임원수련회</t>
    <phoneticPr fontId="11" type="noConversion"/>
  </si>
  <si>
    <t>가평진로축제</t>
    <phoneticPr fontId="11" type="noConversion"/>
  </si>
  <si>
    <t>봄방학(개교기념대체휴업일)</t>
    <phoneticPr fontId="11" type="noConversion"/>
  </si>
  <si>
    <t>성적이의신청기간</t>
    <phoneticPr fontId="11" type="noConversion"/>
  </si>
  <si>
    <t>성적이의신청기간,꿈끼주간</t>
    <phoneticPr fontId="11" type="noConversion"/>
  </si>
  <si>
    <t>성적이의신청기간(3학년)</t>
    <phoneticPr fontId="11" type="noConversion"/>
  </si>
  <si>
    <t>성적이의신청기간(2학년)</t>
    <phoneticPr fontId="11" type="noConversion"/>
  </si>
  <si>
    <t>1차지필(2,3학년)</t>
    <phoneticPr fontId="11" type="noConversion"/>
  </si>
  <si>
    <t>1차지필(3학년)</t>
    <phoneticPr fontId="11" type="noConversion"/>
  </si>
  <si>
    <t>2차지필(2,3학년)</t>
  </si>
  <si>
    <t>2차지필(2,3학년)</t>
    <phoneticPr fontId="11" type="noConversion"/>
  </si>
  <si>
    <t>2차지필(3학년)</t>
    <phoneticPr fontId="11" type="noConversion"/>
  </si>
  <si>
    <t>성적이의신청기간(3학년)</t>
    <phoneticPr fontId="11" type="noConversion"/>
  </si>
  <si>
    <t>현장체험학습(1,2,3)</t>
    <phoneticPr fontId="11" type="noConversion"/>
  </si>
  <si>
    <t>진로체험</t>
    <phoneticPr fontId="11" type="noConversion"/>
  </si>
  <si>
    <t>여름방학</t>
    <phoneticPr fontId="11" type="noConversion"/>
  </si>
  <si>
    <t>여름방학</t>
    <phoneticPr fontId="11" type="noConversion"/>
  </si>
  <si>
    <t>봄방학</t>
    <phoneticPr fontId="11" type="noConversion"/>
  </si>
  <si>
    <t>봄방학(어린이날)</t>
    <phoneticPr fontId="11" type="noConversion"/>
  </si>
  <si>
    <t>봄방학(대체공휴일)</t>
    <phoneticPr fontId="11" type="noConversion"/>
  </si>
  <si>
    <t>가을방학(개천철)</t>
    <phoneticPr fontId="11" type="noConversion"/>
  </si>
  <si>
    <t>가을방학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</si>
</sst>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맑은 고딕"/>
    </font>
    <font>
      <sz val="10"/>
      <color rgb="FF00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66FF"/>
      <name val="맑은 고딕"/>
      <family val="3"/>
      <charset val="129"/>
    </font>
    <font>
      <sz val="10"/>
      <color rgb="FF4B87CB"/>
      <name val="맑은 고딕"/>
      <family val="3"/>
      <charset val="129"/>
    </font>
    <font>
      <sz val="10"/>
      <color rgb="FF437FC1"/>
      <name val="맑은 고딕"/>
      <family val="3"/>
      <charset val="129"/>
    </font>
    <font>
      <sz val="10"/>
      <color rgb="FF719FD1"/>
      <name val="맑은 고딕"/>
      <family val="3"/>
      <charset val="129"/>
    </font>
    <font>
      <sz val="10"/>
      <color rgb="FF315F97"/>
      <name val="맑은 고딕"/>
      <family val="3"/>
      <charset val="129"/>
    </font>
    <font>
      <sz val="14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</font>
    <font>
      <sz val="10"/>
      <color theme="4"/>
      <name val="맑은 고딕"/>
      <family val="3"/>
      <charset val="129"/>
    </font>
    <font>
      <sz val="10"/>
      <color theme="3"/>
      <name val="맑은 고딕"/>
      <family val="3"/>
      <charset val="129"/>
    </font>
    <font>
      <sz val="10"/>
      <color theme="8"/>
      <name val="맑은 고딕"/>
      <family val="3"/>
      <charset val="129"/>
    </font>
    <font>
      <sz val="10"/>
      <color rgb="FF00B0F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7">
    <xf numFmtId="0" fontId="0" fillId="0" borderId="0" xfId="0" applyNumberForma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shrinkToFit="1"/>
    </xf>
    <xf numFmtId="0" fontId="1" fillId="2" borderId="0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shrinkToFit="1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 shrinkToFit="1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 shrinkToFit="1"/>
    </xf>
    <xf numFmtId="0" fontId="1" fillId="2" borderId="18" xfId="0" applyNumberFormat="1" applyFont="1" applyFill="1" applyBorder="1" applyAlignment="1">
      <alignment horizontal="center" vertical="center" shrinkToFit="1"/>
    </xf>
    <xf numFmtId="0" fontId="1" fillId="2" borderId="20" xfId="0" applyNumberFormat="1" applyFont="1" applyFill="1" applyBorder="1" applyAlignment="1">
      <alignment horizontal="center" vertical="center" shrinkToFit="1"/>
    </xf>
    <xf numFmtId="0" fontId="1" fillId="2" borderId="21" xfId="0" applyNumberFormat="1" applyFont="1" applyFill="1" applyBorder="1" applyAlignment="1">
      <alignment horizontal="center" vertical="center" shrinkToFit="1"/>
    </xf>
    <xf numFmtId="0" fontId="1" fillId="2" borderId="22" xfId="0" applyNumberFormat="1" applyFont="1" applyFill="1" applyBorder="1" applyAlignment="1">
      <alignment horizontal="center" vertical="center" shrinkToFit="1"/>
    </xf>
    <xf numFmtId="0" fontId="1" fillId="2" borderId="23" xfId="0" applyNumberFormat="1" applyFont="1" applyFill="1" applyBorder="1" applyAlignment="1">
      <alignment horizontal="center" vertical="center" shrinkToFit="1"/>
    </xf>
    <xf numFmtId="0" fontId="1" fillId="2" borderId="24" xfId="0" applyNumberFormat="1" applyFont="1" applyFill="1" applyBorder="1" applyAlignment="1">
      <alignment horizontal="center" vertical="center" shrinkToFit="1"/>
    </xf>
    <xf numFmtId="0" fontId="4" fillId="2" borderId="19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 shrinkToFit="1"/>
    </xf>
    <xf numFmtId="0" fontId="1" fillId="2" borderId="19" xfId="0" applyNumberFormat="1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center" vertical="center" shrinkToFit="1"/>
    </xf>
    <xf numFmtId="0" fontId="1" fillId="2" borderId="26" xfId="0" applyNumberFormat="1" applyFont="1" applyFill="1" applyBorder="1" applyAlignment="1">
      <alignment horizontal="center" vertical="center" shrinkToFit="1"/>
    </xf>
    <xf numFmtId="0" fontId="1" fillId="2" borderId="27" xfId="0" applyNumberFormat="1" applyFont="1" applyFill="1" applyBorder="1" applyAlignment="1">
      <alignment horizontal="center" vertical="center" shrinkToFit="1"/>
    </xf>
    <xf numFmtId="0" fontId="1" fillId="2" borderId="28" xfId="0" applyNumberFormat="1" applyFont="1" applyFill="1" applyBorder="1" applyAlignment="1">
      <alignment horizontal="center" vertical="center" shrinkToFit="1"/>
    </xf>
    <xf numFmtId="0" fontId="1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 shrinkToFit="1"/>
    </xf>
    <xf numFmtId="0" fontId="1" fillId="2" borderId="14" xfId="0" applyNumberFormat="1" applyFont="1" applyFill="1" applyBorder="1" applyAlignment="1">
      <alignment horizontal="center" vertical="center" shrinkToFit="1"/>
    </xf>
    <xf numFmtId="0" fontId="1" fillId="2" borderId="29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 shrinkToFit="1"/>
    </xf>
    <xf numFmtId="0" fontId="1" fillId="2" borderId="30" xfId="0" applyNumberFormat="1" applyFont="1" applyFill="1" applyBorder="1" applyAlignment="1">
      <alignment horizontal="center" vertical="center" shrinkToFit="1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2" borderId="17" xfId="0" applyNumberFormat="1" applyFont="1" applyFill="1" applyBorder="1" applyAlignment="1">
      <alignment horizontal="center" vertical="center" shrinkToFit="1"/>
    </xf>
    <xf numFmtId="0" fontId="1" fillId="2" borderId="18" xfId="0" applyNumberFormat="1" applyFont="1" applyFill="1" applyBorder="1" applyAlignment="1">
      <alignment horizontal="center" vertical="center" shrinkToFit="1"/>
    </xf>
    <xf numFmtId="0" fontId="1" fillId="2" borderId="31" xfId="0" applyNumberFormat="1" applyFont="1" applyFill="1" applyBorder="1" applyAlignment="1">
      <alignment horizontal="center" vertical="center"/>
    </xf>
    <xf numFmtId="0" fontId="5" fillId="2" borderId="31" xfId="0" applyNumberFormat="1" applyFont="1" applyFill="1" applyBorder="1" applyAlignment="1">
      <alignment horizontal="center" vertical="center"/>
    </xf>
    <xf numFmtId="0" fontId="1" fillId="2" borderId="28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1" fillId="2" borderId="34" xfId="0" applyNumberFormat="1" applyFont="1" applyFill="1" applyBorder="1" applyAlignment="1">
      <alignment horizontal="center" vertical="center"/>
    </xf>
    <xf numFmtId="0" fontId="1" fillId="2" borderId="35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8" fillId="2" borderId="31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shrinkToFit="1"/>
    </xf>
    <xf numFmtId="0" fontId="2" fillId="2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5" fillId="0" borderId="36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6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 applyProtection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9" fillId="0" borderId="31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2" borderId="5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" fillId="2" borderId="33" xfId="0" applyNumberFormat="1" applyFont="1" applyFill="1" applyBorder="1" applyAlignment="1">
      <alignment horizontal="center" vertical="center"/>
    </xf>
    <xf numFmtId="0" fontId="1" fillId="2" borderId="50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32" xfId="0" applyNumberFormat="1" applyFont="1" applyFill="1" applyBorder="1" applyAlignment="1">
      <alignment horizontal="center" vertical="center"/>
    </xf>
    <xf numFmtId="0" fontId="12" fillId="0" borderId="36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 shrinkToFit="1"/>
    </xf>
    <xf numFmtId="0" fontId="2" fillId="3" borderId="9" xfId="0" applyNumberFormat="1" applyFont="1" applyFill="1" applyBorder="1" applyAlignment="1">
      <alignment horizontal="center" vertical="center"/>
    </xf>
    <xf numFmtId="0" fontId="12" fillId="3" borderId="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 shrinkToFit="1"/>
    </xf>
    <xf numFmtId="0" fontId="9" fillId="0" borderId="17" xfId="0" applyNumberFormat="1" applyFont="1" applyFill="1" applyBorder="1" applyAlignment="1" applyProtection="1">
      <alignment horizontal="center" vertical="center" shrinkToFit="1"/>
    </xf>
    <xf numFmtId="0" fontId="12" fillId="0" borderId="36" xfId="0" applyNumberFormat="1" applyFont="1" applyFill="1" applyBorder="1" applyAlignment="1">
      <alignment horizontal="center" vertical="center"/>
    </xf>
    <xf numFmtId="0" fontId="13" fillId="0" borderId="36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 shrinkToFit="1"/>
    </xf>
    <xf numFmtId="0" fontId="2" fillId="0" borderId="36" xfId="0" applyNumberFormat="1" applyFont="1" applyFill="1" applyBorder="1" applyAlignment="1">
      <alignment horizontal="center" vertical="center"/>
    </xf>
    <xf numFmtId="0" fontId="12" fillId="3" borderId="36" xfId="0" applyNumberFormat="1" applyFont="1" applyFill="1" applyBorder="1" applyAlignment="1">
      <alignment horizontal="center" vertical="center"/>
    </xf>
    <xf numFmtId="0" fontId="12" fillId="3" borderId="17" xfId="0" applyNumberFormat="1" applyFont="1" applyFill="1" applyBorder="1" applyAlignment="1">
      <alignment horizontal="center" vertical="center" shrinkToFit="1"/>
    </xf>
    <xf numFmtId="0" fontId="13" fillId="3" borderId="9" xfId="0" applyNumberFormat="1" applyFont="1" applyFill="1" applyBorder="1" applyAlignment="1">
      <alignment horizontal="center" vertical="center"/>
    </xf>
    <xf numFmtId="0" fontId="13" fillId="3" borderId="36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 shrinkToFit="1"/>
    </xf>
    <xf numFmtId="0" fontId="2" fillId="3" borderId="36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 shrinkToFit="1"/>
    </xf>
    <xf numFmtId="0" fontId="12" fillId="3" borderId="18" xfId="0" applyNumberFormat="1" applyFont="1" applyFill="1" applyBorder="1" applyAlignment="1">
      <alignment horizontal="center" vertical="center" shrinkToFit="1"/>
    </xf>
    <xf numFmtId="0" fontId="12" fillId="3" borderId="32" xfId="0" applyNumberFormat="1" applyFont="1" applyFill="1" applyBorder="1" applyAlignment="1">
      <alignment horizontal="center" vertical="center"/>
    </xf>
    <xf numFmtId="0" fontId="12" fillId="3" borderId="37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1" fillId="3" borderId="9" xfId="0" applyNumberFormat="1" applyFont="1" applyFill="1" applyBorder="1" applyAlignment="1" applyProtection="1">
      <alignment horizontal="center" vertical="center"/>
    </xf>
    <xf numFmtId="0" fontId="12" fillId="3" borderId="8" xfId="0" applyNumberFormat="1" applyFont="1" applyFill="1" applyBorder="1" applyAlignment="1">
      <alignment horizontal="center" vertical="center"/>
    </xf>
    <xf numFmtId="0" fontId="13" fillId="3" borderId="8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/>
    </xf>
    <xf numFmtId="0" fontId="12" fillId="2" borderId="5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" fillId="3" borderId="40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 applyProtection="1">
      <alignment horizontal="center" vertical="center"/>
    </xf>
    <xf numFmtId="0" fontId="14" fillId="2" borderId="17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3" fillId="2" borderId="33" xfId="0" applyNumberFormat="1" applyFont="1" applyFill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 vertical="center"/>
    </xf>
    <xf numFmtId="0" fontId="12" fillId="3" borderId="5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>
      <alignment horizontal="center" vertical="center"/>
    </xf>
    <xf numFmtId="0" fontId="12" fillId="3" borderId="8" xfId="0" applyNumberFormat="1" applyFont="1" applyFill="1" applyBorder="1" applyAlignment="1" applyProtection="1">
      <alignment horizontal="center" vertical="center"/>
    </xf>
    <xf numFmtId="0" fontId="12" fillId="3" borderId="9" xfId="0" applyNumberFormat="1" applyFont="1" applyFill="1" applyBorder="1" applyAlignment="1" applyProtection="1">
      <alignment horizontal="center" vertical="center"/>
    </xf>
    <xf numFmtId="0" fontId="13" fillId="2" borderId="51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 applyProtection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12" fillId="0" borderId="52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3" fillId="0" borderId="52" xfId="0" applyNumberFormat="1" applyFont="1" applyFill="1" applyBorder="1" applyAlignment="1">
      <alignment horizontal="center" vertical="center"/>
    </xf>
    <xf numFmtId="0" fontId="12" fillId="0" borderId="52" xfId="0" applyNumberFormat="1" applyFont="1" applyFill="1" applyBorder="1" applyAlignment="1" applyProtection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2" borderId="52" xfId="0" applyNumberFormat="1" applyFont="1" applyFill="1" applyBorder="1" applyAlignment="1">
      <alignment horizontal="center" vertical="center"/>
    </xf>
    <xf numFmtId="0" fontId="13" fillId="2" borderId="52" xfId="0" applyNumberFormat="1" applyFont="1" applyFill="1" applyBorder="1" applyAlignment="1">
      <alignment horizontal="center" vertical="center"/>
    </xf>
    <xf numFmtId="0" fontId="2" fillId="2" borderId="52" xfId="0" applyNumberFormat="1" applyFont="1" applyFill="1" applyBorder="1" applyAlignment="1">
      <alignment horizontal="center" vertical="center"/>
    </xf>
    <xf numFmtId="0" fontId="12" fillId="2" borderId="53" xfId="0" applyNumberFormat="1" applyFont="1" applyFill="1" applyBorder="1" applyAlignment="1">
      <alignment horizontal="center" vertical="center"/>
    </xf>
    <xf numFmtId="0" fontId="12" fillId="2" borderId="54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</xf>
    <xf numFmtId="0" fontId="13" fillId="0" borderId="52" xfId="0" applyNumberFormat="1" applyFont="1" applyFill="1" applyBorder="1" applyAlignment="1" applyProtection="1">
      <alignment horizontal="center" vertical="center"/>
    </xf>
    <xf numFmtId="0" fontId="2" fillId="0" borderId="52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50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2" borderId="3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/>
    </xf>
    <xf numFmtId="0" fontId="1" fillId="3" borderId="31" xfId="0" applyNumberFormat="1" applyFont="1" applyFill="1" applyBorder="1" applyAlignment="1">
      <alignment horizontal="center" vertical="center"/>
    </xf>
    <xf numFmtId="0" fontId="12" fillId="3" borderId="31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/>
    </xf>
    <xf numFmtId="0" fontId="1" fillId="3" borderId="24" xfId="0" applyNumberFormat="1" applyFont="1" applyFill="1" applyBorder="1" applyAlignment="1">
      <alignment horizontal="center" vertical="center"/>
    </xf>
    <xf numFmtId="0" fontId="9" fillId="3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1" fillId="3" borderId="17" xfId="0" applyNumberFormat="1" applyFont="1" applyFill="1" applyBorder="1" applyAlignment="1">
      <alignment horizontal="center" vertical="center" shrinkToFit="1"/>
    </xf>
    <xf numFmtId="0" fontId="9" fillId="3" borderId="17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 shrinkToFit="1"/>
    </xf>
    <xf numFmtId="0" fontId="12" fillId="0" borderId="0" xfId="0" applyNumberFormat="1" applyFont="1" applyFill="1" applyAlignment="1">
      <alignment horizontal="center" vertical="center" shrinkToFit="1"/>
    </xf>
    <xf numFmtId="0" fontId="1" fillId="2" borderId="0" xfId="0" applyNumberFormat="1" applyFont="1" applyFill="1" applyAlignment="1">
      <alignment horizontal="center" vertical="center" shrinkToFit="1"/>
    </xf>
    <xf numFmtId="0" fontId="1" fillId="0" borderId="36" xfId="0" applyNumberFormat="1" applyFont="1" applyFill="1" applyBorder="1" applyAlignment="1">
      <alignment horizontal="center" vertical="center" shrinkToFit="1"/>
    </xf>
    <xf numFmtId="0" fontId="1" fillId="0" borderId="49" xfId="0" applyNumberFormat="1" applyFont="1" applyFill="1" applyBorder="1" applyAlignment="1">
      <alignment horizontal="center" vertical="center" shrinkToFit="1"/>
    </xf>
    <xf numFmtId="0" fontId="12" fillId="2" borderId="36" xfId="0" applyNumberFormat="1" applyFont="1" applyFill="1" applyBorder="1" applyAlignment="1">
      <alignment horizontal="center" vertical="center" shrinkToFit="1"/>
    </xf>
    <xf numFmtId="0" fontId="2" fillId="2" borderId="36" xfId="0" applyNumberFormat="1" applyFont="1" applyFill="1" applyBorder="1" applyAlignment="1">
      <alignment horizontal="center" vertical="center" shrinkToFit="1"/>
    </xf>
    <xf numFmtId="0" fontId="1" fillId="2" borderId="36" xfId="0" applyNumberFormat="1" applyFont="1" applyFill="1" applyBorder="1" applyAlignment="1">
      <alignment horizontal="center" vertical="center" shrinkToFit="1"/>
    </xf>
    <xf numFmtId="0" fontId="1" fillId="0" borderId="29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49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 shrinkToFit="1"/>
    </xf>
    <xf numFmtId="0" fontId="1" fillId="3" borderId="14" xfId="0" applyNumberFormat="1" applyFont="1" applyFill="1" applyBorder="1" applyAlignment="1">
      <alignment horizontal="center" vertical="center"/>
    </xf>
    <xf numFmtId="0" fontId="12" fillId="3" borderId="29" xfId="0" applyNumberFormat="1" applyFont="1" applyFill="1" applyBorder="1" applyAlignment="1">
      <alignment horizontal="center" vertical="center"/>
    </xf>
    <xf numFmtId="0" fontId="12" fillId="0" borderId="36" xfId="0" applyNumberFormat="1" applyFont="1" applyFill="1" applyBorder="1" applyAlignment="1">
      <alignment horizontal="center" vertical="center" shrinkToFit="1"/>
    </xf>
    <xf numFmtId="0" fontId="1" fillId="3" borderId="0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0" fontId="1" fillId="3" borderId="10" xfId="0" applyNumberFormat="1" applyFont="1" applyFill="1" applyBorder="1" applyAlignment="1">
      <alignment horizontal="center" vertical="center"/>
    </xf>
    <xf numFmtId="0" fontId="1" fillId="3" borderId="32" xfId="0" applyNumberFormat="1" applyFont="1" applyFill="1" applyBorder="1" applyAlignment="1">
      <alignment horizontal="center" vertical="center"/>
    </xf>
    <xf numFmtId="0" fontId="12" fillId="3" borderId="11" xfId="0" applyNumberFormat="1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 vertical="center"/>
    </xf>
    <xf numFmtId="0" fontId="1" fillId="3" borderId="19" xfId="0" applyNumberFormat="1" applyFont="1" applyFill="1" applyBorder="1" applyAlignment="1">
      <alignment horizontal="center" vertical="center" shrinkToFit="1"/>
    </xf>
    <xf numFmtId="0" fontId="5" fillId="3" borderId="9" xfId="0" applyNumberFormat="1" applyFont="1" applyFill="1" applyBorder="1" applyAlignment="1" applyProtection="1">
      <alignment horizontal="center" vertical="center"/>
    </xf>
    <xf numFmtId="0" fontId="1" fillId="3" borderId="17" xfId="0" applyNumberFormat="1" applyFont="1" applyFill="1" applyBorder="1" applyAlignment="1" applyProtection="1">
      <alignment horizontal="center" vertical="center" shrinkToFit="1"/>
    </xf>
    <xf numFmtId="0" fontId="2" fillId="3" borderId="17" xfId="0" applyNumberFormat="1" applyFont="1" applyFill="1" applyBorder="1" applyAlignment="1" applyProtection="1">
      <alignment horizontal="center" vertical="center" shrinkToFit="1"/>
    </xf>
    <xf numFmtId="0" fontId="15" fillId="3" borderId="17" xfId="0" applyNumberFormat="1" applyFont="1" applyFill="1" applyBorder="1" applyAlignment="1" applyProtection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6" fillId="3" borderId="17" xfId="0" applyNumberFormat="1" applyFont="1" applyFill="1" applyBorder="1" applyAlignment="1">
      <alignment horizontal="center" vertical="center" shrinkToFit="1"/>
    </xf>
    <xf numFmtId="0" fontId="1" fillId="2" borderId="23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39" xfId="0" applyNumberFormat="1" applyFont="1" applyFill="1" applyBorder="1" applyAlignment="1">
      <alignment horizontal="center" vertical="center" shrinkToFit="1"/>
    </xf>
    <xf numFmtId="0" fontId="1" fillId="2" borderId="40" xfId="0" applyNumberFormat="1" applyFont="1" applyFill="1" applyBorder="1" applyAlignment="1">
      <alignment horizontal="center" vertical="center" shrinkToFit="1"/>
    </xf>
    <xf numFmtId="0" fontId="10" fillId="0" borderId="41" xfId="0" applyNumberFormat="1" applyFon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" fillId="2" borderId="44" xfId="0" applyNumberFormat="1" applyFont="1" applyFill="1" applyBorder="1" applyAlignment="1">
      <alignment horizontal="left" vertical="center" shrinkToFit="1"/>
    </xf>
    <xf numFmtId="0" fontId="1" fillId="2" borderId="45" xfId="0" applyNumberFormat="1" applyFont="1" applyFill="1" applyBorder="1" applyAlignment="1">
      <alignment horizontal="left" vertical="center" shrinkToFit="1"/>
    </xf>
    <xf numFmtId="0" fontId="1" fillId="2" borderId="8" xfId="0" applyNumberFormat="1" applyFont="1" applyFill="1" applyBorder="1" applyAlignment="1">
      <alignment horizontal="left" vertical="center" shrinkToFit="1"/>
    </xf>
    <xf numFmtId="0" fontId="1" fillId="2" borderId="46" xfId="0" applyNumberFormat="1" applyFont="1" applyFill="1" applyBorder="1" applyAlignment="1">
      <alignment horizontal="left" vertical="center" shrinkToFit="1"/>
    </xf>
    <xf numFmtId="0" fontId="1" fillId="2" borderId="47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31" xfId="0" applyNumberFormat="1" applyFont="1" applyFill="1" applyBorder="1" applyAlignment="1">
      <alignment horizontal="left" vertical="center" shrinkToFit="1"/>
    </xf>
    <xf numFmtId="0" fontId="1" fillId="2" borderId="9" xfId="0" applyNumberFormat="1" applyFont="1" applyFill="1" applyBorder="1" applyAlignment="1">
      <alignment horizontal="left" vertical="center" shrinkToFit="1"/>
    </xf>
    <xf numFmtId="0" fontId="1" fillId="2" borderId="38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2" borderId="10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24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48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49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Y44"/>
  <sheetViews>
    <sheetView tabSelected="1" view="pageBreakPreview" topLeftCell="A4" zoomScaleSheetLayoutView="100" workbookViewId="0">
      <selection activeCell="P20" sqref="P20"/>
    </sheetView>
  </sheetViews>
  <sheetFormatPr defaultColWidth="2.59765625" defaultRowHeight="15" customHeight="1" x14ac:dyDescent="0.4"/>
  <cols>
    <col min="1" max="1" width="3.59765625" style="3" customWidth="1"/>
    <col min="2" max="2" width="2.59765625" style="3" customWidth="1"/>
    <col min="3" max="7" width="2.09765625" style="3" customWidth="1"/>
    <col min="8" max="8" width="10.59765625" style="3" customWidth="1"/>
    <col min="9" max="9" width="3.296875" style="3" customWidth="1"/>
    <col min="10" max="10" width="2.59765625" style="3" customWidth="1"/>
    <col min="11" max="15" width="2.09765625" style="3" customWidth="1"/>
    <col min="16" max="16" width="10.59765625" style="3" customWidth="1"/>
    <col min="17" max="17" width="3" style="3" customWidth="1"/>
    <col min="18" max="18" width="2.59765625" style="3" customWidth="1"/>
    <col min="19" max="23" width="2.09765625" style="3" customWidth="1"/>
    <col min="24" max="24" width="10.59765625" style="3" customWidth="1"/>
    <col min="25" max="25" width="3" style="3" customWidth="1"/>
    <col min="26" max="26" width="2.59765625" style="3" customWidth="1"/>
    <col min="27" max="31" width="2.09765625" style="3" customWidth="1"/>
    <col min="32" max="32" width="10.59765625" style="3" customWidth="1"/>
    <col min="33" max="33" width="3.296875" style="3" customWidth="1"/>
    <col min="34" max="34" width="2.59765625" style="3" customWidth="1"/>
    <col min="35" max="39" width="2.09765625" style="3" customWidth="1"/>
    <col min="40" max="40" width="10.59765625" style="3" customWidth="1"/>
    <col min="41" max="41" width="3" style="3" customWidth="1"/>
    <col min="42" max="42" width="2.59765625" style="3" customWidth="1"/>
    <col min="43" max="47" width="2.09765625" style="3" customWidth="1"/>
    <col min="48" max="48" width="10.59765625" style="3" customWidth="1"/>
    <col min="49" max="49" width="3.296875" style="3" customWidth="1"/>
    <col min="50" max="50" width="2.59765625" style="3" customWidth="1"/>
    <col min="51" max="55" width="2.09765625" style="3" customWidth="1"/>
    <col min="56" max="56" width="10.59765625" style="3" customWidth="1"/>
    <col min="57" max="57" width="3.19921875" style="3" customWidth="1"/>
    <col min="58" max="58" width="2.59765625" style="3" customWidth="1"/>
    <col min="59" max="63" width="2.09765625" style="3" customWidth="1"/>
    <col min="64" max="64" width="10.59765625" style="3" customWidth="1"/>
    <col min="65" max="65" width="3.5" style="3" customWidth="1"/>
    <col min="66" max="66" width="2.59765625" style="3" customWidth="1"/>
    <col min="67" max="71" width="2.09765625" style="3" customWidth="1"/>
    <col min="72" max="72" width="10.59765625" style="3" customWidth="1"/>
    <col min="73" max="73" width="3.19921875" style="3" customWidth="1"/>
    <col min="74" max="74" width="2.59765625" style="3" customWidth="1"/>
    <col min="75" max="75" width="2.69921875" style="3" customWidth="1"/>
    <col min="76" max="79" width="2.09765625" style="3" customWidth="1"/>
    <col min="80" max="80" width="13" style="230" customWidth="1"/>
    <col min="81" max="81" width="3" style="3" customWidth="1"/>
    <col min="82" max="82" width="2.59765625" style="3" customWidth="1"/>
    <col min="83" max="88" width="2" style="3" hidden="1" customWidth="1"/>
    <col min="89" max="93" width="2" style="3" customWidth="1"/>
    <col min="94" max="94" width="14.69921875" style="3" customWidth="1"/>
    <col min="95" max="95" width="2.8984375" style="3" customWidth="1"/>
    <col min="96" max="96" width="2.59765625" style="3" customWidth="1"/>
    <col min="97" max="101" width="2.09765625" style="3" customWidth="1"/>
    <col min="102" max="102" width="14.69921875" style="3" customWidth="1"/>
    <col min="103" max="16384" width="2.59765625" style="3"/>
  </cols>
  <sheetData>
    <row r="1" spans="1:103" s="79" customFormat="1" ht="30.75" customHeight="1" x14ac:dyDescent="0.4">
      <c r="A1" s="263" t="s">
        <v>89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5"/>
      <c r="Y1" s="263" t="s">
        <v>90</v>
      </c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5"/>
      <c r="AW1" s="263" t="s">
        <v>91</v>
      </c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5"/>
      <c r="BU1" s="263" t="s">
        <v>92</v>
      </c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3"/>
      <c r="CL1" s="264"/>
      <c r="CM1" s="263"/>
      <c r="CN1" s="264"/>
      <c r="CO1" s="263"/>
      <c r="CP1" s="264"/>
      <c r="CQ1" s="264"/>
      <c r="CR1" s="264"/>
      <c r="CS1" s="264"/>
      <c r="CT1" s="264"/>
      <c r="CU1" s="264"/>
      <c r="CV1" s="264"/>
      <c r="CW1" s="264"/>
      <c r="CX1" s="265"/>
      <c r="CY1" s="81"/>
    </row>
    <row r="2" spans="1:103" s="80" customFormat="1" ht="15" customHeight="1" thickBot="1" x14ac:dyDescent="0.45">
      <c r="A2" s="82"/>
      <c r="C2" s="83"/>
      <c r="D2" s="83"/>
      <c r="E2" s="83"/>
      <c r="F2" s="83"/>
      <c r="G2" s="83"/>
      <c r="X2" s="84" t="s">
        <v>25</v>
      </c>
      <c r="Y2" s="82"/>
      <c r="AF2" s="293"/>
      <c r="AG2" s="293"/>
      <c r="AH2" s="293"/>
      <c r="AI2" s="293"/>
      <c r="AJ2" s="293"/>
      <c r="AK2" s="293"/>
      <c r="AL2" s="293"/>
      <c r="AM2" s="293"/>
      <c r="AN2" s="293"/>
      <c r="AV2" s="84" t="s">
        <v>25</v>
      </c>
      <c r="AW2" s="82"/>
      <c r="BT2" s="84" t="s">
        <v>25</v>
      </c>
      <c r="BU2" s="82"/>
      <c r="CB2" s="95"/>
      <c r="CR2" s="280" t="s">
        <v>25</v>
      </c>
      <c r="CS2" s="280"/>
      <c r="CT2" s="280"/>
      <c r="CU2" s="280"/>
      <c r="CV2" s="280"/>
      <c r="CW2" s="280"/>
      <c r="CX2" s="281"/>
    </row>
    <row r="3" spans="1:103" s="79" customFormat="1" ht="15" customHeight="1" x14ac:dyDescent="0.4">
      <c r="A3" s="282" t="s">
        <v>30</v>
      </c>
      <c r="B3" s="277" t="s">
        <v>50</v>
      </c>
      <c r="C3" s="278"/>
      <c r="D3" s="278"/>
      <c r="E3" s="278"/>
      <c r="F3" s="278"/>
      <c r="G3" s="278"/>
      <c r="H3" s="278"/>
      <c r="I3" s="282" t="s">
        <v>30</v>
      </c>
      <c r="J3" s="278" t="s">
        <v>36</v>
      </c>
      <c r="K3" s="278"/>
      <c r="L3" s="278"/>
      <c r="M3" s="278"/>
      <c r="N3" s="278"/>
      <c r="O3" s="278"/>
      <c r="P3" s="278"/>
      <c r="Q3" s="282" t="s">
        <v>30</v>
      </c>
      <c r="R3" s="277" t="s">
        <v>45</v>
      </c>
      <c r="S3" s="278"/>
      <c r="T3" s="278"/>
      <c r="U3" s="278"/>
      <c r="V3" s="278"/>
      <c r="W3" s="278"/>
      <c r="X3" s="279"/>
      <c r="Y3" s="282" t="s">
        <v>30</v>
      </c>
      <c r="Z3" s="277" t="s">
        <v>47</v>
      </c>
      <c r="AA3" s="278"/>
      <c r="AB3" s="278"/>
      <c r="AC3" s="278"/>
      <c r="AD3" s="278"/>
      <c r="AE3" s="278"/>
      <c r="AF3" s="278"/>
      <c r="AG3" s="282" t="s">
        <v>30</v>
      </c>
      <c r="AH3" s="277" t="s">
        <v>41</v>
      </c>
      <c r="AI3" s="278"/>
      <c r="AJ3" s="278"/>
      <c r="AK3" s="278"/>
      <c r="AL3" s="278"/>
      <c r="AM3" s="278"/>
      <c r="AN3" s="279"/>
      <c r="AO3" s="282" t="s">
        <v>30</v>
      </c>
      <c r="AP3" s="277" t="s">
        <v>27</v>
      </c>
      <c r="AQ3" s="278"/>
      <c r="AR3" s="278"/>
      <c r="AS3" s="278"/>
      <c r="AT3" s="278"/>
      <c r="AU3" s="278"/>
      <c r="AV3" s="279"/>
      <c r="AW3" s="282" t="s">
        <v>30</v>
      </c>
      <c r="AX3" s="277" t="s">
        <v>35</v>
      </c>
      <c r="AY3" s="278"/>
      <c r="AZ3" s="278"/>
      <c r="BA3" s="278"/>
      <c r="BB3" s="278"/>
      <c r="BC3" s="278"/>
      <c r="BD3" s="278"/>
      <c r="BE3" s="282" t="s">
        <v>30</v>
      </c>
      <c r="BF3" s="277" t="s">
        <v>29</v>
      </c>
      <c r="BG3" s="278"/>
      <c r="BH3" s="278"/>
      <c r="BI3" s="278"/>
      <c r="BJ3" s="278"/>
      <c r="BK3" s="278"/>
      <c r="BL3" s="278"/>
      <c r="BM3" s="282" t="s">
        <v>30</v>
      </c>
      <c r="BN3" s="277" t="s">
        <v>52</v>
      </c>
      <c r="BO3" s="278"/>
      <c r="BP3" s="278"/>
      <c r="BQ3" s="278"/>
      <c r="BR3" s="278"/>
      <c r="BS3" s="278"/>
      <c r="BT3" s="279"/>
      <c r="BU3" s="282" t="s">
        <v>30</v>
      </c>
      <c r="BV3" s="277" t="s">
        <v>31</v>
      </c>
      <c r="BW3" s="278"/>
      <c r="BX3" s="278"/>
      <c r="BY3" s="278"/>
      <c r="BZ3" s="278"/>
      <c r="CA3" s="278"/>
      <c r="CB3" s="278"/>
      <c r="CC3" s="282" t="s">
        <v>30</v>
      </c>
      <c r="CD3" s="277" t="s">
        <v>40</v>
      </c>
      <c r="CE3" s="278"/>
      <c r="CF3" s="278"/>
      <c r="CG3" s="278"/>
      <c r="CH3" s="278"/>
      <c r="CI3" s="278"/>
      <c r="CJ3" s="278"/>
      <c r="CK3" s="278"/>
      <c r="CL3" s="278"/>
      <c r="CM3" s="278"/>
      <c r="CN3" s="278"/>
      <c r="CO3" s="278"/>
      <c r="CP3" s="278"/>
      <c r="CQ3" s="282" t="s">
        <v>30</v>
      </c>
      <c r="CR3" s="277" t="s">
        <v>54</v>
      </c>
      <c r="CS3" s="278"/>
      <c r="CT3" s="278"/>
      <c r="CU3" s="278"/>
      <c r="CV3" s="278"/>
      <c r="CW3" s="278"/>
      <c r="CX3" s="279"/>
    </row>
    <row r="4" spans="1:103" s="79" customFormat="1" ht="15" customHeight="1" thickBot="1" x14ac:dyDescent="0.45">
      <c r="A4" s="283"/>
      <c r="B4" s="11" t="s">
        <v>32</v>
      </c>
      <c r="C4" s="12" t="s">
        <v>28</v>
      </c>
      <c r="D4" s="12" t="s">
        <v>51</v>
      </c>
      <c r="E4" s="12" t="s">
        <v>26</v>
      </c>
      <c r="F4" s="12" t="s">
        <v>48</v>
      </c>
      <c r="G4" s="12" t="s">
        <v>53</v>
      </c>
      <c r="H4" s="12" t="s">
        <v>43</v>
      </c>
      <c r="I4" s="283"/>
      <c r="J4" s="12" t="s">
        <v>32</v>
      </c>
      <c r="K4" s="12" t="s">
        <v>28</v>
      </c>
      <c r="L4" s="12" t="s">
        <v>51</v>
      </c>
      <c r="M4" s="12" t="s">
        <v>26</v>
      </c>
      <c r="N4" s="12" t="s">
        <v>48</v>
      </c>
      <c r="O4" s="12" t="s">
        <v>53</v>
      </c>
      <c r="P4" s="12" t="s">
        <v>43</v>
      </c>
      <c r="Q4" s="283"/>
      <c r="R4" s="11" t="s">
        <v>32</v>
      </c>
      <c r="S4" s="12" t="s">
        <v>28</v>
      </c>
      <c r="T4" s="12" t="s">
        <v>51</v>
      </c>
      <c r="U4" s="12" t="s">
        <v>26</v>
      </c>
      <c r="V4" s="12" t="s">
        <v>48</v>
      </c>
      <c r="W4" s="12" t="s">
        <v>53</v>
      </c>
      <c r="X4" s="85" t="s">
        <v>43</v>
      </c>
      <c r="Y4" s="283"/>
      <c r="Z4" s="11" t="s">
        <v>32</v>
      </c>
      <c r="AA4" s="12" t="s">
        <v>28</v>
      </c>
      <c r="AB4" s="12" t="s">
        <v>51</v>
      </c>
      <c r="AC4" s="12" t="s">
        <v>26</v>
      </c>
      <c r="AD4" s="12" t="s">
        <v>48</v>
      </c>
      <c r="AE4" s="12" t="s">
        <v>53</v>
      </c>
      <c r="AF4" s="12" t="s">
        <v>43</v>
      </c>
      <c r="AG4" s="283"/>
      <c r="AH4" s="11" t="s">
        <v>32</v>
      </c>
      <c r="AI4" s="12" t="s">
        <v>28</v>
      </c>
      <c r="AJ4" s="12" t="s">
        <v>51</v>
      </c>
      <c r="AK4" s="12" t="s">
        <v>26</v>
      </c>
      <c r="AL4" s="12" t="s">
        <v>48</v>
      </c>
      <c r="AM4" s="12" t="s">
        <v>53</v>
      </c>
      <c r="AN4" s="85" t="s">
        <v>43</v>
      </c>
      <c r="AO4" s="283"/>
      <c r="AP4" s="11" t="s">
        <v>32</v>
      </c>
      <c r="AQ4" s="12" t="s">
        <v>28</v>
      </c>
      <c r="AR4" s="12" t="s">
        <v>51</v>
      </c>
      <c r="AS4" s="12" t="s">
        <v>26</v>
      </c>
      <c r="AT4" s="12" t="s">
        <v>48</v>
      </c>
      <c r="AU4" s="12" t="s">
        <v>53</v>
      </c>
      <c r="AV4" s="85" t="s">
        <v>43</v>
      </c>
      <c r="AW4" s="283"/>
      <c r="AX4" s="11" t="s">
        <v>32</v>
      </c>
      <c r="AY4" s="12" t="s">
        <v>28</v>
      </c>
      <c r="AZ4" s="12" t="s">
        <v>51</v>
      </c>
      <c r="BA4" s="12" t="s">
        <v>26</v>
      </c>
      <c r="BB4" s="12" t="s">
        <v>48</v>
      </c>
      <c r="BC4" s="12" t="s">
        <v>53</v>
      </c>
      <c r="BD4" s="12" t="s">
        <v>43</v>
      </c>
      <c r="BE4" s="283"/>
      <c r="BF4" s="11" t="s">
        <v>32</v>
      </c>
      <c r="BG4" s="12" t="s">
        <v>28</v>
      </c>
      <c r="BH4" s="12" t="s">
        <v>51</v>
      </c>
      <c r="BI4" s="12" t="s">
        <v>26</v>
      </c>
      <c r="BJ4" s="12" t="s">
        <v>48</v>
      </c>
      <c r="BK4" s="12" t="s">
        <v>53</v>
      </c>
      <c r="BL4" s="86" t="s">
        <v>43</v>
      </c>
      <c r="BM4" s="283"/>
      <c r="BN4" s="11" t="s">
        <v>32</v>
      </c>
      <c r="BO4" s="12" t="s">
        <v>28</v>
      </c>
      <c r="BP4" s="12" t="s">
        <v>51</v>
      </c>
      <c r="BQ4" s="12" t="s">
        <v>26</v>
      </c>
      <c r="BR4" s="12" t="s">
        <v>48</v>
      </c>
      <c r="BS4" s="12" t="s">
        <v>53</v>
      </c>
      <c r="BT4" s="85" t="s">
        <v>43</v>
      </c>
      <c r="BU4" s="283"/>
      <c r="BV4" s="11" t="s">
        <v>32</v>
      </c>
      <c r="BW4" s="12" t="s">
        <v>28</v>
      </c>
      <c r="BX4" s="12" t="s">
        <v>51</v>
      </c>
      <c r="BY4" s="12" t="s">
        <v>26</v>
      </c>
      <c r="BZ4" s="12" t="s">
        <v>48</v>
      </c>
      <c r="CA4" s="12" t="s">
        <v>53</v>
      </c>
      <c r="CB4" s="86" t="s">
        <v>43</v>
      </c>
      <c r="CC4" s="283"/>
      <c r="CD4" s="11" t="s">
        <v>32</v>
      </c>
      <c r="CE4" s="12" t="s">
        <v>28</v>
      </c>
      <c r="CF4" s="12" t="s">
        <v>51</v>
      </c>
      <c r="CG4" s="12" t="s">
        <v>33</v>
      </c>
      <c r="CH4" s="12" t="s">
        <v>37</v>
      </c>
      <c r="CI4" s="12" t="s">
        <v>26</v>
      </c>
      <c r="CJ4" s="12" t="s">
        <v>48</v>
      </c>
      <c r="CK4" s="12" t="s">
        <v>28</v>
      </c>
      <c r="CL4" s="12" t="s">
        <v>51</v>
      </c>
      <c r="CM4" s="12" t="s">
        <v>26</v>
      </c>
      <c r="CN4" s="12" t="s">
        <v>48</v>
      </c>
      <c r="CO4" s="12" t="s">
        <v>53</v>
      </c>
      <c r="CP4" s="12" t="s">
        <v>43</v>
      </c>
      <c r="CQ4" s="283"/>
      <c r="CR4" s="11" t="s">
        <v>32</v>
      </c>
      <c r="CS4" s="12" t="s">
        <v>28</v>
      </c>
      <c r="CT4" s="12" t="s">
        <v>51</v>
      </c>
      <c r="CU4" s="12" t="s">
        <v>26</v>
      </c>
      <c r="CV4" s="12" t="s">
        <v>48</v>
      </c>
      <c r="CW4" s="12" t="s">
        <v>53</v>
      </c>
      <c r="CX4" s="85" t="s">
        <v>43</v>
      </c>
    </row>
    <row r="5" spans="1:103" s="79" customFormat="1" ht="15" customHeight="1" x14ac:dyDescent="0.4">
      <c r="A5" s="14">
        <v>1</v>
      </c>
      <c r="B5" s="87" t="s">
        <v>61</v>
      </c>
      <c r="C5" s="15"/>
      <c r="D5" s="15"/>
      <c r="E5" s="15"/>
      <c r="F5" s="15"/>
      <c r="G5" s="15"/>
      <c r="H5" s="88" t="s">
        <v>42</v>
      </c>
      <c r="I5" s="170">
        <v>1</v>
      </c>
      <c r="J5" s="196" t="s">
        <v>6</v>
      </c>
      <c r="K5" s="10">
        <v>6</v>
      </c>
      <c r="L5" s="179"/>
      <c r="M5" s="179"/>
      <c r="N5" s="179"/>
      <c r="O5" s="179"/>
      <c r="P5" s="90"/>
      <c r="Q5" s="194">
        <v>1</v>
      </c>
      <c r="R5" s="153" t="s">
        <v>10</v>
      </c>
      <c r="S5" s="7">
        <v>2</v>
      </c>
      <c r="T5" s="59"/>
      <c r="U5" s="59"/>
      <c r="V5" s="59"/>
      <c r="W5" s="59"/>
      <c r="X5" s="49" t="s">
        <v>114</v>
      </c>
      <c r="Y5" s="164">
        <v>1</v>
      </c>
      <c r="Z5" s="154" t="s">
        <v>34</v>
      </c>
      <c r="AA5" s="13"/>
      <c r="AB5" s="13"/>
      <c r="AC5" s="13"/>
      <c r="AD5" s="13"/>
      <c r="AE5" s="13"/>
      <c r="AF5" s="90"/>
      <c r="AG5" s="170">
        <v>1</v>
      </c>
      <c r="AH5" s="56" t="s">
        <v>6</v>
      </c>
      <c r="AI5" s="10">
        <v>6</v>
      </c>
      <c r="AJ5" s="13"/>
      <c r="AK5" s="13"/>
      <c r="AL5" s="13"/>
      <c r="AM5" s="13"/>
      <c r="AN5" s="90"/>
      <c r="AO5" s="249">
        <v>1</v>
      </c>
      <c r="AP5" s="148" t="s">
        <v>8</v>
      </c>
      <c r="AQ5" s="250"/>
      <c r="AR5" s="250"/>
      <c r="AS5" s="250"/>
      <c r="AT5" s="250"/>
      <c r="AU5" s="250"/>
      <c r="AV5" s="251" t="s">
        <v>24</v>
      </c>
      <c r="AW5" s="14">
        <v>1</v>
      </c>
      <c r="AX5" s="209" t="s">
        <v>30</v>
      </c>
      <c r="AY5" s="179"/>
      <c r="AZ5" s="179"/>
      <c r="BA5" s="179"/>
      <c r="BB5" s="179"/>
      <c r="BC5" s="179"/>
      <c r="BD5" s="90"/>
      <c r="BE5" s="206">
        <v>1</v>
      </c>
      <c r="BF5" s="150" t="s">
        <v>9</v>
      </c>
      <c r="BG5" s="10">
        <v>7</v>
      </c>
      <c r="BH5" s="124"/>
      <c r="BI5" s="124"/>
      <c r="BJ5" s="124"/>
      <c r="BK5" s="124"/>
      <c r="BL5" s="125"/>
      <c r="BM5" s="170">
        <v>1</v>
      </c>
      <c r="BN5" s="153" t="s">
        <v>7</v>
      </c>
      <c r="BO5" s="7">
        <v>7</v>
      </c>
      <c r="BP5" s="7"/>
      <c r="BQ5" s="91"/>
      <c r="BR5" s="91"/>
      <c r="BS5" s="91"/>
      <c r="BT5" s="92"/>
      <c r="BU5" s="14">
        <v>1</v>
      </c>
      <c r="BV5" s="6" t="s">
        <v>30</v>
      </c>
      <c r="BW5" s="117"/>
      <c r="BX5" s="117"/>
      <c r="BY5" s="117"/>
      <c r="BZ5" s="117"/>
      <c r="CA5" s="117"/>
      <c r="CB5" s="232"/>
      <c r="CC5" s="14">
        <v>1</v>
      </c>
      <c r="CD5" s="237" t="s">
        <v>10</v>
      </c>
      <c r="CE5" s="238"/>
      <c r="CF5" s="238"/>
      <c r="CG5" s="238"/>
      <c r="CH5" s="238"/>
      <c r="CI5" s="238"/>
      <c r="CJ5" s="238"/>
      <c r="CK5" s="239"/>
      <c r="CL5" s="239"/>
      <c r="CM5" s="239"/>
      <c r="CN5" s="239"/>
      <c r="CO5" s="239"/>
      <c r="CP5" s="240" t="s">
        <v>64</v>
      </c>
      <c r="CQ5" s="160">
        <v>1</v>
      </c>
      <c r="CR5" s="174" t="s">
        <v>34</v>
      </c>
      <c r="CS5" s="119"/>
      <c r="CT5" s="119"/>
      <c r="CU5" s="119"/>
      <c r="CV5" s="119"/>
      <c r="CW5" s="119"/>
      <c r="CX5" s="221" t="s">
        <v>68</v>
      </c>
    </row>
    <row r="6" spans="1:103" s="79" customFormat="1" ht="15" customHeight="1" x14ac:dyDescent="0.4">
      <c r="A6" s="101">
        <v>2</v>
      </c>
      <c r="B6" s="182" t="s">
        <v>78</v>
      </c>
      <c r="C6" s="7"/>
      <c r="D6" s="7"/>
      <c r="E6" s="7"/>
      <c r="F6" s="7"/>
      <c r="G6" s="7"/>
      <c r="I6" s="105">
        <v>2</v>
      </c>
      <c r="J6" s="55" t="s">
        <v>9</v>
      </c>
      <c r="K6" s="10">
        <v>7</v>
      </c>
      <c r="L6" s="10"/>
      <c r="M6" s="10"/>
      <c r="N6" s="10"/>
      <c r="O6" s="10"/>
      <c r="P6" s="49"/>
      <c r="Q6" s="194">
        <v>2</v>
      </c>
      <c r="R6" s="56" t="s">
        <v>8</v>
      </c>
      <c r="S6" s="7">
        <v>7</v>
      </c>
      <c r="T6" s="7"/>
      <c r="U6" s="7"/>
      <c r="V6" s="7"/>
      <c r="W6" s="7"/>
      <c r="X6" s="229" t="s">
        <v>109</v>
      </c>
      <c r="Y6" s="8">
        <v>2</v>
      </c>
      <c r="Z6" s="6" t="s">
        <v>30</v>
      </c>
      <c r="AA6" s="7"/>
      <c r="AB6" s="7"/>
      <c r="AC6" s="7"/>
      <c r="AD6" s="7"/>
      <c r="AE6" s="7"/>
      <c r="AF6" s="49"/>
      <c r="AG6" s="105">
        <v>2</v>
      </c>
      <c r="AH6" s="56" t="s">
        <v>9</v>
      </c>
      <c r="AI6" s="10">
        <v>7</v>
      </c>
      <c r="AJ6" s="7"/>
      <c r="AK6" s="7"/>
      <c r="AL6" s="7"/>
      <c r="AM6" s="7"/>
      <c r="AN6" s="94"/>
      <c r="AO6" s="163">
        <v>2</v>
      </c>
      <c r="AP6" s="148" t="s">
        <v>7</v>
      </c>
      <c r="AQ6" s="118"/>
      <c r="AR6" s="118"/>
      <c r="AS6" s="118"/>
      <c r="AT6" s="118"/>
      <c r="AU6" s="118"/>
      <c r="AV6" s="226" t="s">
        <v>24</v>
      </c>
      <c r="AW6" s="105">
        <v>2</v>
      </c>
      <c r="AX6" s="56" t="s">
        <v>6</v>
      </c>
      <c r="AY6" s="10">
        <v>6</v>
      </c>
      <c r="AZ6" s="10"/>
      <c r="BA6" s="10"/>
      <c r="BB6" s="10"/>
      <c r="BC6" s="10"/>
      <c r="BD6" s="49"/>
      <c r="BE6" s="198">
        <v>2</v>
      </c>
      <c r="BF6" s="150" t="s">
        <v>10</v>
      </c>
      <c r="BG6" s="10">
        <v>5</v>
      </c>
      <c r="BH6" s="65"/>
      <c r="BI6" s="65"/>
      <c r="BJ6" s="65"/>
      <c r="BK6" s="65"/>
      <c r="BL6" s="126"/>
      <c r="BM6" s="101">
        <v>2</v>
      </c>
      <c r="BN6" s="151" t="s">
        <v>34</v>
      </c>
      <c r="BO6" s="7"/>
      <c r="BP6" s="7"/>
      <c r="BQ6" s="108"/>
      <c r="BR6" s="9"/>
      <c r="BS6" s="9"/>
      <c r="BT6" s="93"/>
      <c r="BU6" s="105">
        <v>2</v>
      </c>
      <c r="BV6" s="153" t="s">
        <v>6</v>
      </c>
      <c r="BW6" s="10">
        <v>3</v>
      </c>
      <c r="BX6" s="10"/>
      <c r="BY6" s="10"/>
      <c r="BZ6" s="10"/>
      <c r="CA6" s="10"/>
      <c r="CB6" s="50" t="s">
        <v>117</v>
      </c>
      <c r="CC6" s="165">
        <v>2</v>
      </c>
      <c r="CD6" s="150" t="s">
        <v>8</v>
      </c>
      <c r="CE6" s="71"/>
      <c r="CF6" s="71"/>
      <c r="CG6" s="71"/>
      <c r="CH6" s="71"/>
      <c r="CI6" s="71"/>
      <c r="CJ6" s="71"/>
      <c r="CK6" s="77">
        <v>7</v>
      </c>
      <c r="CL6" s="77"/>
      <c r="CM6" s="77"/>
      <c r="CN6" s="77"/>
      <c r="CO6" s="75"/>
      <c r="CP6" s="72" t="s">
        <v>101</v>
      </c>
      <c r="CQ6" s="161">
        <v>2</v>
      </c>
      <c r="CR6" s="147" t="s">
        <v>30</v>
      </c>
      <c r="CS6" s="142"/>
      <c r="CT6" s="142"/>
      <c r="CU6" s="142"/>
      <c r="CV6" s="142"/>
      <c r="CW6" s="142"/>
      <c r="CX6" s="222" t="s">
        <v>20</v>
      </c>
      <c r="CY6" s="95"/>
    </row>
    <row r="7" spans="1:103" s="79" customFormat="1" ht="15" customHeight="1" x14ac:dyDescent="0.4">
      <c r="A7" s="8">
        <v>3</v>
      </c>
      <c r="B7" s="60" t="s">
        <v>30</v>
      </c>
      <c r="C7" s="7"/>
      <c r="D7" s="7"/>
      <c r="E7" s="7"/>
      <c r="F7" s="7"/>
      <c r="G7" s="7"/>
      <c r="H7" s="49"/>
      <c r="I7" s="105">
        <v>3</v>
      </c>
      <c r="J7" s="55" t="s">
        <v>10</v>
      </c>
      <c r="K7" s="10">
        <v>5</v>
      </c>
      <c r="L7" s="10"/>
      <c r="M7" s="10"/>
      <c r="N7" s="10"/>
      <c r="O7" s="10"/>
      <c r="P7" s="49"/>
      <c r="Q7" s="194">
        <v>3</v>
      </c>
      <c r="R7" s="153" t="s">
        <v>7</v>
      </c>
      <c r="S7" s="108">
        <v>7</v>
      </c>
      <c r="T7" s="9"/>
      <c r="U7" s="9"/>
      <c r="V7" s="9"/>
      <c r="W7" s="9"/>
      <c r="X7" s="100" t="s">
        <v>109</v>
      </c>
      <c r="Y7" s="105">
        <v>3</v>
      </c>
      <c r="Z7" s="56" t="s">
        <v>6</v>
      </c>
      <c r="AA7" s="7">
        <v>6</v>
      </c>
      <c r="AB7" s="7"/>
      <c r="AC7" s="7"/>
      <c r="AD7" s="7"/>
      <c r="AE7" s="7"/>
      <c r="AF7" s="49"/>
      <c r="AG7" s="105">
        <v>3</v>
      </c>
      <c r="AH7" s="56" t="s">
        <v>10</v>
      </c>
      <c r="AI7" s="10">
        <v>3</v>
      </c>
      <c r="AJ7" s="7"/>
      <c r="AK7" s="7"/>
      <c r="AL7" s="7"/>
      <c r="AM7" s="7"/>
      <c r="AN7" s="49" t="s">
        <v>116</v>
      </c>
      <c r="AO7" s="160">
        <v>3</v>
      </c>
      <c r="AP7" s="157" t="s">
        <v>34</v>
      </c>
      <c r="AQ7" s="121"/>
      <c r="AR7" s="121"/>
      <c r="AS7" s="121"/>
      <c r="AT7" s="121"/>
      <c r="AU7" s="121"/>
      <c r="AV7" s="258" t="s">
        <v>24</v>
      </c>
      <c r="AW7" s="105">
        <v>3</v>
      </c>
      <c r="AX7" s="56" t="s">
        <v>9</v>
      </c>
      <c r="AY7" s="10">
        <v>7</v>
      </c>
      <c r="AZ7" s="10"/>
      <c r="BA7" s="10"/>
      <c r="BB7" s="10"/>
      <c r="BC7" s="10"/>
      <c r="BD7" s="49"/>
      <c r="BE7" s="208">
        <v>3</v>
      </c>
      <c r="BF7" s="155" t="s">
        <v>8</v>
      </c>
      <c r="BG7" s="10"/>
      <c r="BH7" s="74"/>
      <c r="BI7" s="74"/>
      <c r="BJ7" s="74"/>
      <c r="BK7" s="74"/>
      <c r="BL7" s="96" t="s">
        <v>126</v>
      </c>
      <c r="BM7" s="8">
        <v>3</v>
      </c>
      <c r="BN7" s="6" t="s">
        <v>30</v>
      </c>
      <c r="BO7" s="7"/>
      <c r="BP7" s="7"/>
      <c r="BQ7" s="7"/>
      <c r="BR7" s="7"/>
      <c r="BS7" s="7"/>
      <c r="BT7" s="49"/>
      <c r="BU7" s="105">
        <v>3</v>
      </c>
      <c r="BV7" s="153" t="s">
        <v>9</v>
      </c>
      <c r="BW7" s="10">
        <v>7</v>
      </c>
      <c r="BX7" s="10"/>
      <c r="BY7" s="10"/>
      <c r="BZ7" s="10"/>
      <c r="CA7" s="10"/>
      <c r="CB7" s="20" t="s">
        <v>118</v>
      </c>
      <c r="CC7" s="165">
        <v>3</v>
      </c>
      <c r="CD7" s="153" t="s">
        <v>7</v>
      </c>
      <c r="CE7" s="110"/>
      <c r="CF7" s="110"/>
      <c r="CG7" s="110"/>
      <c r="CH7" s="110"/>
      <c r="CI7" s="110"/>
      <c r="CJ7" s="110"/>
      <c r="CK7" s="116">
        <v>6</v>
      </c>
      <c r="CL7" s="116"/>
      <c r="CM7" s="116"/>
      <c r="CN7" s="116"/>
      <c r="CO7" s="116"/>
      <c r="CP7" s="100"/>
      <c r="CQ7" s="163">
        <v>3</v>
      </c>
      <c r="CR7" s="189" t="s">
        <v>6</v>
      </c>
      <c r="CS7" s="122"/>
      <c r="CT7" s="122"/>
      <c r="CU7" s="122"/>
      <c r="CV7" s="122"/>
      <c r="CW7" s="122"/>
      <c r="CX7" s="132" t="s">
        <v>20</v>
      </c>
      <c r="CY7" s="95"/>
    </row>
    <row r="8" spans="1:103" s="79" customFormat="1" ht="15" customHeight="1" x14ac:dyDescent="0.4">
      <c r="A8" s="105">
        <v>4</v>
      </c>
      <c r="B8" s="55" t="s">
        <v>6</v>
      </c>
      <c r="C8" s="7">
        <v>1</v>
      </c>
      <c r="D8" s="7">
        <v>3</v>
      </c>
      <c r="E8" s="7">
        <v>1</v>
      </c>
      <c r="F8" s="7">
        <v>1</v>
      </c>
      <c r="G8" s="7"/>
      <c r="H8" s="49" t="s">
        <v>2</v>
      </c>
      <c r="I8" s="105">
        <v>4</v>
      </c>
      <c r="J8" s="55" t="s">
        <v>8</v>
      </c>
      <c r="K8" s="10">
        <v>7</v>
      </c>
      <c r="L8" s="10"/>
      <c r="M8" s="10"/>
      <c r="N8" s="10"/>
      <c r="O8" s="10"/>
      <c r="P8" s="49"/>
      <c r="Q8" s="197">
        <v>4</v>
      </c>
      <c r="R8" s="154" t="s">
        <v>34</v>
      </c>
      <c r="S8" s="108"/>
      <c r="T8" s="59"/>
      <c r="U8" s="59"/>
      <c r="V8" s="59"/>
      <c r="W8" s="59"/>
      <c r="X8" s="93" t="s">
        <v>123</v>
      </c>
      <c r="Y8" s="105">
        <v>4</v>
      </c>
      <c r="Z8" s="153" t="s">
        <v>9</v>
      </c>
      <c r="AA8" s="10">
        <v>7</v>
      </c>
      <c r="AB8" s="7"/>
      <c r="AC8" s="7"/>
      <c r="AD8" s="7"/>
      <c r="AE8" s="7"/>
      <c r="AF8" s="49"/>
      <c r="AG8" s="105">
        <v>4</v>
      </c>
      <c r="AH8" s="56" t="s">
        <v>8</v>
      </c>
      <c r="AI8" s="10">
        <v>3</v>
      </c>
      <c r="AJ8" s="7"/>
      <c r="AK8" s="7"/>
      <c r="AL8" s="7"/>
      <c r="AM8" s="7"/>
      <c r="AN8" s="49" t="s">
        <v>115</v>
      </c>
      <c r="AO8" s="161">
        <v>4</v>
      </c>
      <c r="AP8" s="147" t="s">
        <v>30</v>
      </c>
      <c r="AQ8" s="119"/>
      <c r="AR8" s="119"/>
      <c r="AS8" s="119"/>
      <c r="AT8" s="119"/>
      <c r="AU8" s="119"/>
      <c r="AV8" s="120" t="s">
        <v>24</v>
      </c>
      <c r="AW8" s="105">
        <v>4</v>
      </c>
      <c r="AX8" s="56" t="s">
        <v>10</v>
      </c>
      <c r="AY8" s="10">
        <v>5</v>
      </c>
      <c r="AZ8" s="10"/>
      <c r="BA8" s="10"/>
      <c r="BB8" s="10"/>
      <c r="BC8" s="10"/>
      <c r="BD8" s="49"/>
      <c r="BE8" s="208">
        <v>4</v>
      </c>
      <c r="BF8" s="155" t="s">
        <v>7</v>
      </c>
      <c r="BG8" s="10"/>
      <c r="BH8" s="74"/>
      <c r="BI8" s="74"/>
      <c r="BJ8" s="74"/>
      <c r="BK8" s="74"/>
      <c r="BL8" s="225" t="s">
        <v>97</v>
      </c>
      <c r="BM8" s="105">
        <v>4</v>
      </c>
      <c r="BN8" s="153" t="s">
        <v>6</v>
      </c>
      <c r="BO8" s="7">
        <v>6</v>
      </c>
      <c r="BP8" s="7"/>
      <c r="BQ8" s="7"/>
      <c r="BR8" s="7"/>
      <c r="BS8" s="7"/>
      <c r="BT8" s="49"/>
      <c r="BU8" s="105">
        <v>4</v>
      </c>
      <c r="BV8" s="153" t="s">
        <v>10</v>
      </c>
      <c r="BW8" s="10">
        <v>5</v>
      </c>
      <c r="BX8" s="10"/>
      <c r="BY8" s="10"/>
      <c r="BZ8" s="10"/>
      <c r="CA8" s="10"/>
      <c r="CB8" s="20" t="s">
        <v>111</v>
      </c>
      <c r="CC8" s="166">
        <v>4</v>
      </c>
      <c r="CD8" s="151" t="s">
        <v>34</v>
      </c>
      <c r="CE8" s="108"/>
      <c r="CF8" s="108"/>
      <c r="CG8" s="108"/>
      <c r="CH8" s="108"/>
      <c r="CI8" s="108"/>
      <c r="CJ8" s="108"/>
      <c r="CK8" s="127"/>
      <c r="CL8" s="127"/>
      <c r="CM8" s="127"/>
      <c r="CN8" s="127"/>
      <c r="CO8" s="108"/>
      <c r="CP8" s="152"/>
      <c r="CQ8" s="163">
        <v>4</v>
      </c>
      <c r="CR8" s="189" t="s">
        <v>9</v>
      </c>
      <c r="CS8" s="190"/>
      <c r="CT8" s="190"/>
      <c r="CU8" s="190"/>
      <c r="CV8" s="190"/>
      <c r="CW8" s="190"/>
      <c r="CX8" s="132" t="s">
        <v>20</v>
      </c>
    </row>
    <row r="9" spans="1:103" s="79" customFormat="1" ht="15" customHeight="1" x14ac:dyDescent="0.4">
      <c r="A9" s="105">
        <v>5</v>
      </c>
      <c r="B9" s="55" t="s">
        <v>9</v>
      </c>
      <c r="C9" s="7">
        <v>7</v>
      </c>
      <c r="D9" s="7"/>
      <c r="E9" s="7"/>
      <c r="F9" s="7"/>
      <c r="G9" s="7"/>
      <c r="H9" s="49" t="s">
        <v>74</v>
      </c>
      <c r="I9" s="105">
        <v>5</v>
      </c>
      <c r="J9" s="55" t="s">
        <v>7</v>
      </c>
      <c r="K9" s="10">
        <v>7</v>
      </c>
      <c r="L9" s="59"/>
      <c r="M9" s="59"/>
      <c r="N9" s="59"/>
      <c r="O9" s="59"/>
      <c r="P9" s="49"/>
      <c r="Q9" s="193">
        <v>5</v>
      </c>
      <c r="R9" s="6" t="s">
        <v>30</v>
      </c>
      <c r="S9" s="9"/>
      <c r="T9" s="9"/>
      <c r="U9" s="9"/>
      <c r="V9" s="9"/>
      <c r="W9" s="9"/>
      <c r="X9" s="93" t="s">
        <v>124</v>
      </c>
      <c r="Y9" s="105">
        <v>5</v>
      </c>
      <c r="Z9" s="153" t="s">
        <v>10</v>
      </c>
      <c r="AA9" s="10">
        <v>5</v>
      </c>
      <c r="AB9" s="7"/>
      <c r="AC9" s="7"/>
      <c r="AD9" s="7"/>
      <c r="AE9" s="7"/>
      <c r="AF9" s="49" t="s">
        <v>107</v>
      </c>
      <c r="AG9" s="105">
        <v>5</v>
      </c>
      <c r="AH9" s="56" t="s">
        <v>7</v>
      </c>
      <c r="AI9" s="10">
        <v>2</v>
      </c>
      <c r="AJ9" s="7"/>
      <c r="AK9" s="7"/>
      <c r="AL9" s="7"/>
      <c r="AM9" s="7"/>
      <c r="AN9" s="49" t="s">
        <v>115</v>
      </c>
      <c r="AO9" s="163">
        <v>5</v>
      </c>
      <c r="AP9" s="148" t="s">
        <v>6</v>
      </c>
      <c r="AQ9" s="119"/>
      <c r="AR9" s="119"/>
      <c r="AS9" s="119"/>
      <c r="AT9" s="119"/>
      <c r="AU9" s="119"/>
      <c r="AV9" s="132" t="s">
        <v>24</v>
      </c>
      <c r="AW9" s="105">
        <v>5</v>
      </c>
      <c r="AX9" s="56" t="s">
        <v>8</v>
      </c>
      <c r="AY9" s="10">
        <v>7</v>
      </c>
      <c r="AZ9" s="59"/>
      <c r="BA9" s="59"/>
      <c r="BB9" s="10"/>
      <c r="BC9" s="10"/>
      <c r="BD9" s="49"/>
      <c r="BE9" s="207">
        <v>5</v>
      </c>
      <c r="BF9" s="168" t="s">
        <v>34</v>
      </c>
      <c r="BG9" s="10"/>
      <c r="BH9" s="74"/>
      <c r="BI9" s="74"/>
      <c r="BJ9" s="74"/>
      <c r="BK9" s="74"/>
      <c r="BL9" s="256" t="s">
        <v>127</v>
      </c>
      <c r="BM9" s="105">
        <v>5</v>
      </c>
      <c r="BN9" s="153" t="s">
        <v>9</v>
      </c>
      <c r="BO9" s="7">
        <v>7</v>
      </c>
      <c r="BP9" s="7"/>
      <c r="BQ9" s="7"/>
      <c r="BR9" s="7"/>
      <c r="BS9" s="7"/>
      <c r="BT9" s="49"/>
      <c r="BU9" s="105">
        <v>5</v>
      </c>
      <c r="BV9" s="153" t="s">
        <v>8</v>
      </c>
      <c r="BW9" s="10">
        <v>7</v>
      </c>
      <c r="BX9" s="59"/>
      <c r="BY9" s="59"/>
      <c r="BZ9" s="59"/>
      <c r="CA9" s="59"/>
      <c r="CB9" s="228"/>
      <c r="CC9" s="8">
        <v>5</v>
      </c>
      <c r="CD9" s="6" t="s">
        <v>30</v>
      </c>
      <c r="CE9" s="111"/>
      <c r="CF9" s="111"/>
      <c r="CG9" s="111"/>
      <c r="CH9" s="111"/>
      <c r="CI9" s="111"/>
      <c r="CJ9" s="111"/>
      <c r="CK9" s="128"/>
      <c r="CL9" s="128"/>
      <c r="CM9" s="128"/>
      <c r="CN9" s="128"/>
      <c r="CO9" s="128"/>
      <c r="CP9" s="129"/>
      <c r="CQ9" s="184">
        <v>5</v>
      </c>
      <c r="CR9" s="189" t="s">
        <v>10</v>
      </c>
      <c r="CS9" s="190"/>
      <c r="CT9" s="190"/>
      <c r="CU9" s="190"/>
      <c r="CV9" s="190"/>
      <c r="CW9" s="190"/>
      <c r="CX9" s="132" t="s">
        <v>20</v>
      </c>
    </row>
    <row r="10" spans="1:103" s="79" customFormat="1" ht="15" customHeight="1" x14ac:dyDescent="0.4">
      <c r="A10" s="105">
        <v>6</v>
      </c>
      <c r="B10" s="55" t="s">
        <v>10</v>
      </c>
      <c r="C10" s="7">
        <v>5</v>
      </c>
      <c r="D10" s="7"/>
      <c r="E10" s="7"/>
      <c r="F10" s="7"/>
      <c r="G10" s="7"/>
      <c r="H10" s="49"/>
      <c r="I10" s="101">
        <v>6</v>
      </c>
      <c r="J10" s="89" t="s">
        <v>34</v>
      </c>
      <c r="L10" s="9"/>
      <c r="M10" s="9"/>
      <c r="N10" s="9"/>
      <c r="O10" s="9"/>
      <c r="P10" s="49"/>
      <c r="Q10" s="193">
        <v>6</v>
      </c>
      <c r="R10" s="155" t="s">
        <v>6</v>
      </c>
      <c r="S10" s="9"/>
      <c r="T10" s="9"/>
      <c r="U10" s="9"/>
      <c r="V10" s="9"/>
      <c r="W10" s="9"/>
      <c r="X10" s="93" t="s">
        <v>125</v>
      </c>
      <c r="Y10" s="8">
        <v>6</v>
      </c>
      <c r="Z10" s="6" t="s">
        <v>8</v>
      </c>
      <c r="AA10" s="10"/>
      <c r="AB10" s="9"/>
      <c r="AC10" s="9"/>
      <c r="AD10" s="9"/>
      <c r="AE10" s="9"/>
      <c r="AF10" s="93" t="s">
        <v>49</v>
      </c>
      <c r="AG10" s="101">
        <v>6</v>
      </c>
      <c r="AH10" s="154" t="s">
        <v>34</v>
      </c>
      <c r="AJ10" s="7"/>
      <c r="AK10" s="7"/>
      <c r="AL10" s="7"/>
      <c r="AM10" s="7"/>
      <c r="AO10" s="163">
        <v>6</v>
      </c>
      <c r="AP10" s="148" t="s">
        <v>9</v>
      </c>
      <c r="AQ10" s="119"/>
      <c r="AR10" s="121"/>
      <c r="AS10" s="121"/>
      <c r="AT10" s="121"/>
      <c r="AU10" s="121"/>
      <c r="AV10" s="132" t="s">
        <v>24</v>
      </c>
      <c r="AW10" s="105">
        <v>6</v>
      </c>
      <c r="AX10" s="153" t="s">
        <v>7</v>
      </c>
      <c r="AY10" s="10">
        <v>7</v>
      </c>
      <c r="AZ10" s="9"/>
      <c r="BA10" s="108"/>
      <c r="BB10" s="59"/>
      <c r="BC10" s="59"/>
      <c r="BD10" s="49"/>
      <c r="BE10" s="208">
        <v>6</v>
      </c>
      <c r="BF10" s="155" t="s">
        <v>30</v>
      </c>
      <c r="BG10" s="74"/>
      <c r="BH10" s="74"/>
      <c r="BI10" s="74"/>
      <c r="BJ10" s="74"/>
      <c r="BK10" s="74"/>
      <c r="BL10" s="257" t="s">
        <v>127</v>
      </c>
      <c r="BM10" s="105">
        <v>6</v>
      </c>
      <c r="BN10" s="153" t="s">
        <v>10</v>
      </c>
      <c r="BO10" s="7">
        <v>5</v>
      </c>
      <c r="BP10" s="59"/>
      <c r="BQ10" s="7"/>
      <c r="BR10" s="7"/>
      <c r="BS10" s="7"/>
      <c r="BT10" s="49"/>
      <c r="BU10" s="105">
        <v>6</v>
      </c>
      <c r="BV10" s="153" t="s">
        <v>7</v>
      </c>
      <c r="BW10" s="10">
        <v>7</v>
      </c>
      <c r="BX10" s="10"/>
      <c r="BY10" s="10"/>
      <c r="BZ10" s="10"/>
      <c r="CA10" s="10"/>
      <c r="CB10" s="231"/>
      <c r="CC10" s="105">
        <v>6</v>
      </c>
      <c r="CD10" s="153" t="s">
        <v>6</v>
      </c>
      <c r="CE10" s="9"/>
      <c r="CF10" s="9"/>
      <c r="CG10" s="9"/>
      <c r="CH10" s="9"/>
      <c r="CI10" s="9"/>
      <c r="CJ10" s="9"/>
      <c r="CK10" s="127">
        <v>4</v>
      </c>
      <c r="CL10" s="127"/>
      <c r="CM10" s="127"/>
      <c r="CN10" s="127"/>
      <c r="CO10" s="130"/>
      <c r="CP10" s="93"/>
      <c r="CQ10" s="184">
        <v>6</v>
      </c>
      <c r="CR10" s="175" t="s">
        <v>8</v>
      </c>
      <c r="CS10" s="143"/>
      <c r="CT10" s="143"/>
      <c r="CU10" s="143"/>
      <c r="CV10" s="143"/>
      <c r="CW10" s="143"/>
      <c r="CX10" s="132" t="s">
        <v>20</v>
      </c>
    </row>
    <row r="11" spans="1:103" s="79" customFormat="1" ht="15" customHeight="1" x14ac:dyDescent="0.4">
      <c r="A11" s="105">
        <v>7</v>
      </c>
      <c r="B11" s="55" t="s">
        <v>8</v>
      </c>
      <c r="C11" s="7">
        <v>7</v>
      </c>
      <c r="D11" s="7"/>
      <c r="E11" s="7"/>
      <c r="F11" s="7"/>
      <c r="G11" s="7"/>
      <c r="H11" s="49"/>
      <c r="I11" s="8">
        <v>7</v>
      </c>
      <c r="J11" s="60" t="s">
        <v>30</v>
      </c>
      <c r="K11" s="10"/>
      <c r="L11" s="10"/>
      <c r="M11" s="10"/>
      <c r="N11" s="10"/>
      <c r="O11" s="9"/>
      <c r="P11" s="49"/>
      <c r="Q11" s="193">
        <v>7</v>
      </c>
      <c r="R11" s="6" t="s">
        <v>9</v>
      </c>
      <c r="S11" s="10"/>
      <c r="T11" s="65"/>
      <c r="U11" s="65"/>
      <c r="V11" s="10"/>
      <c r="W11" s="10"/>
      <c r="X11" s="93" t="s">
        <v>108</v>
      </c>
      <c r="Y11" s="105">
        <v>7</v>
      </c>
      <c r="Z11" s="56" t="s">
        <v>7</v>
      </c>
      <c r="AA11" s="10">
        <v>5</v>
      </c>
      <c r="AB11" s="7"/>
      <c r="AC11" s="7">
        <v>2</v>
      </c>
      <c r="AD11" s="7"/>
      <c r="AE11" s="7"/>
      <c r="AF11" s="49"/>
      <c r="AG11" s="8">
        <v>7</v>
      </c>
      <c r="AH11" s="6" t="s">
        <v>30</v>
      </c>
      <c r="AI11" s="7"/>
      <c r="AJ11" s="7"/>
      <c r="AK11" s="7"/>
      <c r="AL11" s="7"/>
      <c r="AM11" s="7"/>
      <c r="AN11" s="49"/>
      <c r="AO11" s="163">
        <v>7</v>
      </c>
      <c r="AP11" s="148" t="s">
        <v>10</v>
      </c>
      <c r="AQ11" s="119"/>
      <c r="AR11" s="119"/>
      <c r="AS11" s="119"/>
      <c r="AT11" s="119"/>
      <c r="AU11" s="119"/>
      <c r="AV11" s="226" t="s">
        <v>24</v>
      </c>
      <c r="AW11" s="101">
        <v>7</v>
      </c>
      <c r="AX11" s="162" t="s">
        <v>34</v>
      </c>
      <c r="AY11" s="10"/>
      <c r="AZ11" s="10"/>
      <c r="BA11" s="10"/>
      <c r="BB11" s="9"/>
      <c r="BC11" s="9"/>
      <c r="BD11" s="49"/>
      <c r="BE11" s="198">
        <v>7</v>
      </c>
      <c r="BF11" s="150" t="s">
        <v>6</v>
      </c>
      <c r="BG11" s="65">
        <v>6</v>
      </c>
      <c r="BH11" s="65"/>
      <c r="BI11" s="65"/>
      <c r="BJ11" s="65"/>
      <c r="BK11" s="65"/>
      <c r="BL11" s="94"/>
      <c r="BM11" s="105">
        <v>7</v>
      </c>
      <c r="BN11" s="153" t="s">
        <v>8</v>
      </c>
      <c r="BO11" s="7">
        <v>7</v>
      </c>
      <c r="BP11" s="9"/>
      <c r="BQ11" s="59"/>
      <c r="BR11" s="7"/>
      <c r="BS11" s="7"/>
      <c r="BT11" s="49"/>
      <c r="BU11" s="101">
        <v>7</v>
      </c>
      <c r="BV11" s="151" t="s">
        <v>34</v>
      </c>
      <c r="BX11" s="10"/>
      <c r="BY11" s="10"/>
      <c r="BZ11" s="10"/>
      <c r="CA11" s="10"/>
      <c r="CB11" s="95"/>
      <c r="CC11" s="105">
        <v>7</v>
      </c>
      <c r="CD11" s="153" t="s">
        <v>9</v>
      </c>
      <c r="CE11" s="108"/>
      <c r="CF11" s="108"/>
      <c r="CG11" s="108"/>
      <c r="CH11" s="108"/>
      <c r="CI11" s="108"/>
      <c r="CJ11" s="108"/>
      <c r="CK11" s="127">
        <v>4</v>
      </c>
      <c r="CL11" s="127"/>
      <c r="CM11" s="127"/>
      <c r="CN11" s="127"/>
      <c r="CO11" s="127"/>
      <c r="CP11" s="100"/>
      <c r="CQ11" s="184">
        <v>7</v>
      </c>
      <c r="CR11" s="148" t="s">
        <v>7</v>
      </c>
      <c r="CS11" s="144"/>
      <c r="CT11" s="144"/>
      <c r="CU11" s="143"/>
      <c r="CV11" s="143"/>
      <c r="CW11" s="143"/>
      <c r="CX11" s="223" t="s">
        <v>68</v>
      </c>
    </row>
    <row r="12" spans="1:103" s="79" customFormat="1" ht="15" customHeight="1" x14ac:dyDescent="0.4">
      <c r="A12" s="105">
        <v>8</v>
      </c>
      <c r="B12" s="55" t="s">
        <v>7</v>
      </c>
      <c r="C12" s="7">
        <v>7</v>
      </c>
      <c r="D12" s="59"/>
      <c r="E12" s="59"/>
      <c r="F12" s="59"/>
      <c r="G12" s="59"/>
      <c r="H12" s="97"/>
      <c r="I12" s="105">
        <v>8</v>
      </c>
      <c r="J12" s="55" t="s">
        <v>6</v>
      </c>
      <c r="K12" s="10">
        <v>6</v>
      </c>
      <c r="L12" s="10"/>
      <c r="M12" s="10"/>
      <c r="N12" s="10"/>
      <c r="O12" s="10"/>
      <c r="P12" s="49"/>
      <c r="Q12" s="208">
        <v>8</v>
      </c>
      <c r="R12" s="6" t="s">
        <v>10</v>
      </c>
      <c r="S12" s="10"/>
      <c r="T12" s="9"/>
      <c r="U12" s="9"/>
      <c r="V12" s="65"/>
      <c r="W12" s="65"/>
      <c r="X12" s="96" t="s">
        <v>96</v>
      </c>
      <c r="Y12" s="101">
        <v>8</v>
      </c>
      <c r="Z12" s="154" t="s">
        <v>34</v>
      </c>
      <c r="AA12" s="10"/>
      <c r="AB12" s="7"/>
      <c r="AC12" s="7"/>
      <c r="AD12" s="7"/>
      <c r="AE12" s="7"/>
      <c r="AF12" s="49"/>
      <c r="AG12" s="105">
        <v>8</v>
      </c>
      <c r="AH12" s="56" t="s">
        <v>6</v>
      </c>
      <c r="AI12" s="10">
        <v>6</v>
      </c>
      <c r="AJ12" s="7"/>
      <c r="AK12" s="7"/>
      <c r="AL12" s="7"/>
      <c r="AM12" s="7"/>
      <c r="AN12" s="138" t="s">
        <v>110</v>
      </c>
      <c r="AO12" s="163">
        <v>8</v>
      </c>
      <c r="AP12" s="148" t="s">
        <v>8</v>
      </c>
      <c r="AQ12" s="119"/>
      <c r="AR12" s="119"/>
      <c r="AS12" s="119"/>
      <c r="AT12" s="119"/>
      <c r="AU12" s="119"/>
      <c r="AV12" s="226" t="s">
        <v>24</v>
      </c>
      <c r="AW12" s="8">
        <v>8</v>
      </c>
      <c r="AX12" s="6" t="s">
        <v>30</v>
      </c>
      <c r="AY12" s="10"/>
      <c r="AZ12" s="9"/>
      <c r="BA12" s="10"/>
      <c r="BB12" s="9"/>
      <c r="BC12" s="9"/>
      <c r="BD12" s="49"/>
      <c r="BE12" s="198">
        <v>8</v>
      </c>
      <c r="BF12" s="153" t="s">
        <v>9</v>
      </c>
      <c r="BG12" s="10">
        <v>3</v>
      </c>
      <c r="BH12" s="65"/>
      <c r="BI12" s="65"/>
      <c r="BJ12" s="65"/>
      <c r="BK12" s="65"/>
      <c r="BL12" s="228" t="s">
        <v>113</v>
      </c>
      <c r="BM12" s="105">
        <v>8</v>
      </c>
      <c r="BN12" s="153" t="s">
        <v>7</v>
      </c>
      <c r="BO12" s="7">
        <v>5</v>
      </c>
      <c r="BP12" s="7"/>
      <c r="BQ12" s="108">
        <v>2</v>
      </c>
      <c r="BR12" s="59"/>
      <c r="BS12" s="59"/>
      <c r="BT12" s="97"/>
      <c r="BU12" s="8">
        <v>8</v>
      </c>
      <c r="BV12" s="6" t="s">
        <v>30</v>
      </c>
      <c r="BW12" s="10"/>
      <c r="BX12" s="10"/>
      <c r="BY12" s="10"/>
      <c r="BZ12" s="10"/>
      <c r="CA12" s="10"/>
      <c r="CB12" s="231"/>
      <c r="CC12" s="105">
        <v>8</v>
      </c>
      <c r="CD12" s="153" t="s">
        <v>10</v>
      </c>
      <c r="CE12" s="108"/>
      <c r="CF12" s="108"/>
      <c r="CG12" s="108"/>
      <c r="CH12" s="108"/>
      <c r="CI12" s="108"/>
      <c r="CJ12" s="108"/>
      <c r="CK12" s="127">
        <v>4</v>
      </c>
      <c r="CL12" s="127"/>
      <c r="CM12" s="127"/>
      <c r="CN12" s="127"/>
      <c r="CO12" s="127"/>
      <c r="CP12" s="100"/>
      <c r="CQ12" s="192">
        <v>8</v>
      </c>
      <c r="CR12" s="174" t="s">
        <v>34</v>
      </c>
      <c r="CS12" s="119"/>
      <c r="CT12" s="119"/>
      <c r="CU12" s="119"/>
      <c r="CV12" s="119"/>
      <c r="CW12" s="119"/>
      <c r="CX12" s="224" t="s">
        <v>68</v>
      </c>
    </row>
    <row r="13" spans="1:103" s="79" customFormat="1" ht="15" customHeight="1" x14ac:dyDescent="0.4">
      <c r="A13" s="101">
        <v>9</v>
      </c>
      <c r="B13" s="66" t="s">
        <v>34</v>
      </c>
      <c r="C13" s="7"/>
      <c r="D13" s="9"/>
      <c r="E13" s="9"/>
      <c r="F13" s="9"/>
      <c r="G13" s="9"/>
      <c r="H13" s="93"/>
      <c r="I13" s="105">
        <v>9</v>
      </c>
      <c r="J13" s="55" t="s">
        <v>9</v>
      </c>
      <c r="K13" s="10">
        <v>7</v>
      </c>
      <c r="L13" s="10"/>
      <c r="M13" s="10"/>
      <c r="N13" s="10"/>
      <c r="O13" s="10"/>
      <c r="P13" s="49" t="s">
        <v>21</v>
      </c>
      <c r="Q13" s="199">
        <v>9</v>
      </c>
      <c r="R13" s="56" t="s">
        <v>8</v>
      </c>
      <c r="S13" s="10">
        <v>7</v>
      </c>
      <c r="T13" s="7"/>
      <c r="U13" s="7"/>
      <c r="V13" s="108"/>
      <c r="W13" s="9"/>
      <c r="X13" s="93"/>
      <c r="Y13" s="8">
        <v>9</v>
      </c>
      <c r="Z13" s="6" t="s">
        <v>30</v>
      </c>
      <c r="AA13" s="7"/>
      <c r="AB13" s="7"/>
      <c r="AC13" s="7"/>
      <c r="AD13" s="7"/>
      <c r="AE13" s="7"/>
      <c r="AF13" s="49"/>
      <c r="AG13" s="105">
        <v>9</v>
      </c>
      <c r="AH13" s="56" t="s">
        <v>9</v>
      </c>
      <c r="AI13" s="10">
        <v>7</v>
      </c>
      <c r="AJ13" s="7"/>
      <c r="AK13" s="7"/>
      <c r="AL13" s="7"/>
      <c r="AM13" s="7"/>
      <c r="AN13" s="228" t="s">
        <v>109</v>
      </c>
      <c r="AO13" s="163">
        <v>9</v>
      </c>
      <c r="AP13" s="145" t="s">
        <v>7</v>
      </c>
      <c r="AQ13" s="119"/>
      <c r="AR13" s="118"/>
      <c r="AS13" s="118"/>
      <c r="AT13" s="118"/>
      <c r="AU13" s="118"/>
      <c r="AV13" s="226" t="s">
        <v>24</v>
      </c>
      <c r="AW13" s="105">
        <v>9</v>
      </c>
      <c r="AX13" s="56" t="s">
        <v>6</v>
      </c>
      <c r="AY13" s="10">
        <v>6</v>
      </c>
      <c r="AZ13" s="9"/>
      <c r="BA13" s="10"/>
      <c r="BB13" s="9"/>
      <c r="BC13" s="9"/>
      <c r="BD13" s="211"/>
      <c r="BE13" s="208">
        <v>9</v>
      </c>
      <c r="BF13" s="6" t="s">
        <v>10</v>
      </c>
      <c r="BG13" s="10"/>
      <c r="BH13" s="65"/>
      <c r="BI13" s="65"/>
      <c r="BJ13" s="65"/>
      <c r="BK13" s="65"/>
      <c r="BL13" s="123" t="s">
        <v>38</v>
      </c>
      <c r="BM13" s="101">
        <v>9</v>
      </c>
      <c r="BN13" s="151" t="s">
        <v>34</v>
      </c>
      <c r="BO13" s="10"/>
      <c r="BP13" s="10"/>
      <c r="BQ13" s="10"/>
      <c r="BR13" s="9"/>
      <c r="BS13" s="9"/>
      <c r="BT13" s="93"/>
      <c r="BU13" s="105">
        <v>9</v>
      </c>
      <c r="BV13" s="153" t="s">
        <v>6</v>
      </c>
      <c r="BW13" s="10">
        <v>2</v>
      </c>
      <c r="BX13" s="10"/>
      <c r="BY13" s="10"/>
      <c r="BZ13" s="10"/>
      <c r="CA13" s="10"/>
      <c r="CB13" s="231" t="s">
        <v>102</v>
      </c>
      <c r="CC13" s="105">
        <v>9</v>
      </c>
      <c r="CD13" s="153" t="s">
        <v>8</v>
      </c>
      <c r="CE13" s="108"/>
      <c r="CF13" s="108"/>
      <c r="CG13" s="108"/>
      <c r="CH13" s="108"/>
      <c r="CI13" s="108"/>
      <c r="CJ13" s="108"/>
      <c r="CK13" s="127">
        <v>0</v>
      </c>
      <c r="CL13" s="127">
        <v>1</v>
      </c>
      <c r="CM13" s="127"/>
      <c r="CN13" s="127">
        <v>1</v>
      </c>
      <c r="CO13" s="127"/>
      <c r="CP13" s="100" t="s">
        <v>71</v>
      </c>
      <c r="CQ13" s="161">
        <v>9</v>
      </c>
      <c r="CR13" s="147" t="s">
        <v>30</v>
      </c>
      <c r="CS13" s="142"/>
      <c r="CT13" s="142"/>
      <c r="CU13" s="142"/>
      <c r="CV13" s="142"/>
      <c r="CW13" s="142"/>
      <c r="CX13" s="120" t="s">
        <v>68</v>
      </c>
    </row>
    <row r="14" spans="1:103" s="79" customFormat="1" ht="15" customHeight="1" x14ac:dyDescent="0.4">
      <c r="A14" s="8">
        <v>10</v>
      </c>
      <c r="B14" s="60" t="s">
        <v>30</v>
      </c>
      <c r="C14" s="7"/>
      <c r="D14" s="7"/>
      <c r="E14" s="7"/>
      <c r="F14" s="7"/>
      <c r="G14" s="7"/>
      <c r="H14" s="49"/>
      <c r="I14" s="105">
        <v>10</v>
      </c>
      <c r="J14" s="55" t="s">
        <v>10</v>
      </c>
      <c r="K14" s="10">
        <v>5</v>
      </c>
      <c r="L14" s="10"/>
      <c r="M14" s="10"/>
      <c r="N14" s="10"/>
      <c r="O14" s="10"/>
      <c r="P14" s="49" t="s">
        <v>22</v>
      </c>
      <c r="Q14" s="194">
        <v>10</v>
      </c>
      <c r="R14" s="56" t="s">
        <v>7</v>
      </c>
      <c r="S14" s="10">
        <v>5</v>
      </c>
      <c r="T14" s="7"/>
      <c r="U14" s="7">
        <v>2</v>
      </c>
      <c r="V14" s="7"/>
      <c r="W14" s="7"/>
      <c r="X14" s="49"/>
      <c r="Y14" s="105">
        <v>10</v>
      </c>
      <c r="Z14" s="56" t="s">
        <v>6</v>
      </c>
      <c r="AA14" s="7">
        <v>6</v>
      </c>
      <c r="AB14" s="7"/>
      <c r="AC14" s="7"/>
      <c r="AD14" s="7"/>
      <c r="AE14" s="7"/>
      <c r="AF14" s="49"/>
      <c r="AG14" s="105">
        <v>10</v>
      </c>
      <c r="AH14" s="56" t="s">
        <v>10</v>
      </c>
      <c r="AI14" s="10">
        <v>5</v>
      </c>
      <c r="AJ14" s="7"/>
      <c r="AK14" s="7"/>
      <c r="AL14" s="7"/>
      <c r="AM14" s="7"/>
      <c r="AN14" s="49" t="s">
        <v>109</v>
      </c>
      <c r="AO14" s="160">
        <v>10</v>
      </c>
      <c r="AP14" s="245" t="s">
        <v>34</v>
      </c>
      <c r="AQ14" s="119"/>
      <c r="AR14" s="121"/>
      <c r="AS14" s="121"/>
      <c r="AT14" s="121"/>
      <c r="AU14" s="121"/>
      <c r="AV14" s="135" t="s">
        <v>121</v>
      </c>
      <c r="AW14" s="165">
        <v>10</v>
      </c>
      <c r="AX14" s="56" t="s">
        <v>9</v>
      </c>
      <c r="AY14" s="10">
        <v>7</v>
      </c>
      <c r="AZ14" s="74"/>
      <c r="BA14" s="74"/>
      <c r="BB14" s="74"/>
      <c r="BC14" s="74"/>
      <c r="BD14" s="72"/>
      <c r="BE14" s="194">
        <v>10</v>
      </c>
      <c r="BF14" s="153" t="s">
        <v>8</v>
      </c>
      <c r="BG14" s="10">
        <v>3</v>
      </c>
      <c r="BH14" s="7"/>
      <c r="BI14" s="7"/>
      <c r="BJ14" s="7"/>
      <c r="BK14" s="7"/>
      <c r="BL14" s="49" t="s">
        <v>114</v>
      </c>
      <c r="BM14" s="8">
        <v>10</v>
      </c>
      <c r="BN14" s="6" t="s">
        <v>30</v>
      </c>
      <c r="BO14" s="7"/>
      <c r="BP14" s="7"/>
      <c r="BQ14" s="7"/>
      <c r="BR14" s="7"/>
      <c r="BS14" s="7"/>
      <c r="BT14" s="49"/>
      <c r="BU14" s="105">
        <v>10</v>
      </c>
      <c r="BV14" s="153" t="s">
        <v>9</v>
      </c>
      <c r="BW14" s="10">
        <v>2</v>
      </c>
      <c r="BX14" s="10"/>
      <c r="BY14" s="10"/>
      <c r="BZ14" s="10"/>
      <c r="CA14" s="10"/>
      <c r="CB14" s="231" t="s">
        <v>102</v>
      </c>
      <c r="CC14" s="163">
        <v>10</v>
      </c>
      <c r="CD14" s="145" t="s">
        <v>7</v>
      </c>
      <c r="CE14" s="122"/>
      <c r="CF14" s="122"/>
      <c r="CG14" s="122"/>
      <c r="CH14" s="122"/>
      <c r="CI14" s="122"/>
      <c r="CJ14" s="122"/>
      <c r="CK14" s="119"/>
      <c r="CL14" s="119"/>
      <c r="CM14" s="119"/>
      <c r="CN14" s="119"/>
      <c r="CO14" s="122"/>
      <c r="CP14" s="223" t="s">
        <v>86</v>
      </c>
      <c r="CQ14" s="163">
        <v>10</v>
      </c>
      <c r="CR14" s="148" t="s">
        <v>6</v>
      </c>
      <c r="CS14" s="119"/>
      <c r="CT14" s="119"/>
      <c r="CU14" s="119"/>
      <c r="CV14" s="119"/>
      <c r="CW14" s="119"/>
      <c r="CX14" s="226" t="s">
        <v>104</v>
      </c>
    </row>
    <row r="15" spans="1:103" s="79" customFormat="1" ht="15" customHeight="1" x14ac:dyDescent="0.4">
      <c r="A15" s="105">
        <v>11</v>
      </c>
      <c r="B15" s="55" t="s">
        <v>6</v>
      </c>
      <c r="C15" s="7">
        <v>6</v>
      </c>
      <c r="D15" s="7"/>
      <c r="E15" s="7"/>
      <c r="F15" s="7"/>
      <c r="G15" s="7"/>
      <c r="H15" s="49"/>
      <c r="I15" s="105">
        <v>11</v>
      </c>
      <c r="J15" s="55" t="s">
        <v>8</v>
      </c>
      <c r="K15" s="10">
        <v>7</v>
      </c>
      <c r="L15" s="10"/>
      <c r="M15" s="10"/>
      <c r="N15" s="10"/>
      <c r="O15" s="10"/>
      <c r="P15" s="49" t="s">
        <v>23</v>
      </c>
      <c r="Q15" s="197">
        <v>11</v>
      </c>
      <c r="R15" s="156" t="s">
        <v>34</v>
      </c>
      <c r="S15" s="10"/>
      <c r="T15" s="10"/>
      <c r="U15" s="10"/>
      <c r="V15" s="7"/>
      <c r="W15" s="7"/>
      <c r="X15" s="49"/>
      <c r="Y15" s="105">
        <v>11</v>
      </c>
      <c r="Z15" s="56" t="s">
        <v>9</v>
      </c>
      <c r="AA15" s="10">
        <v>7</v>
      </c>
      <c r="AB15" s="7"/>
      <c r="AC15" s="7"/>
      <c r="AD15" s="7"/>
      <c r="AE15" s="7"/>
      <c r="AF15" s="49"/>
      <c r="AG15" s="105">
        <v>11</v>
      </c>
      <c r="AH15" s="56" t="s">
        <v>8</v>
      </c>
      <c r="AI15" s="79">
        <v>0</v>
      </c>
      <c r="AJ15" s="7"/>
      <c r="AK15" s="7">
        <v>2</v>
      </c>
      <c r="AL15" s="7">
        <v>1</v>
      </c>
      <c r="AM15" s="7">
        <v>4</v>
      </c>
      <c r="AN15" s="49" t="s">
        <v>60</v>
      </c>
      <c r="AO15" s="161">
        <v>11</v>
      </c>
      <c r="AP15" s="147" t="s">
        <v>30</v>
      </c>
      <c r="AQ15" s="121"/>
      <c r="AR15" s="121"/>
      <c r="AS15" s="121"/>
      <c r="AT15" s="121"/>
      <c r="AU15" s="121"/>
      <c r="AV15" s="120" t="s">
        <v>121</v>
      </c>
      <c r="AW15" s="165">
        <v>11</v>
      </c>
      <c r="AX15" s="56" t="s">
        <v>10</v>
      </c>
      <c r="AY15" s="10">
        <v>5</v>
      </c>
      <c r="AZ15" s="65"/>
      <c r="BA15" s="65"/>
      <c r="BB15" s="65"/>
      <c r="BC15" s="65"/>
      <c r="BD15" s="49"/>
      <c r="BE15" s="194">
        <v>11</v>
      </c>
      <c r="BF15" s="153" t="s">
        <v>7</v>
      </c>
      <c r="BG15" s="10">
        <v>2</v>
      </c>
      <c r="BH15" s="7"/>
      <c r="BI15" s="7"/>
      <c r="BJ15" s="7"/>
      <c r="BK15" s="7"/>
      <c r="BL15" s="49" t="s">
        <v>114</v>
      </c>
      <c r="BM15" s="105">
        <v>11</v>
      </c>
      <c r="BN15" s="153" t="s">
        <v>6</v>
      </c>
      <c r="BO15" s="7">
        <v>6</v>
      </c>
      <c r="BP15" s="7"/>
      <c r="BQ15" s="7"/>
      <c r="BR15" s="7"/>
      <c r="BS15" s="7"/>
      <c r="BT15" s="49"/>
      <c r="BU15" s="105">
        <v>11</v>
      </c>
      <c r="BV15" s="153" t="s">
        <v>10</v>
      </c>
      <c r="BW15" s="10">
        <v>2</v>
      </c>
      <c r="BX15" s="10"/>
      <c r="BY15" s="10"/>
      <c r="BZ15" s="10"/>
      <c r="CA15" s="10"/>
      <c r="CB15" s="231" t="s">
        <v>102</v>
      </c>
      <c r="CC15" s="160">
        <v>11</v>
      </c>
      <c r="CD15" s="146" t="s">
        <v>34</v>
      </c>
      <c r="CE15" s="122"/>
      <c r="CF15" s="122"/>
      <c r="CG15" s="122"/>
      <c r="CH15" s="122"/>
      <c r="CI15" s="122"/>
      <c r="CJ15" s="122"/>
      <c r="CK15" s="131"/>
      <c r="CL15" s="131"/>
      <c r="CM15" s="131"/>
      <c r="CN15" s="131"/>
      <c r="CO15" s="131"/>
      <c r="CP15" s="135" t="s">
        <v>20</v>
      </c>
      <c r="CQ15" s="163">
        <v>11</v>
      </c>
      <c r="CR15" s="148" t="s">
        <v>9</v>
      </c>
      <c r="CS15" s="119"/>
      <c r="CT15" s="119"/>
      <c r="CU15" s="119"/>
      <c r="CV15" s="119"/>
      <c r="CW15" s="119"/>
      <c r="CX15" s="226" t="s">
        <v>103</v>
      </c>
    </row>
    <row r="16" spans="1:103" s="79" customFormat="1" ht="15" customHeight="1" x14ac:dyDescent="0.4">
      <c r="A16" s="105">
        <v>12</v>
      </c>
      <c r="B16" s="55" t="s">
        <v>9</v>
      </c>
      <c r="C16" s="10">
        <v>7</v>
      </c>
      <c r="D16" s="7"/>
      <c r="E16" s="7"/>
      <c r="F16" s="7"/>
      <c r="G16" s="7"/>
      <c r="H16" s="49"/>
      <c r="I16" s="105">
        <v>12</v>
      </c>
      <c r="J16" s="55" t="s">
        <v>7</v>
      </c>
      <c r="K16" s="10">
        <v>5</v>
      </c>
      <c r="L16" s="9"/>
      <c r="M16" s="10">
        <v>2</v>
      </c>
      <c r="N16" s="10"/>
      <c r="O16" s="59"/>
      <c r="P16" s="49" t="s">
        <v>106</v>
      </c>
      <c r="Q16" s="193">
        <v>12</v>
      </c>
      <c r="R16" s="6" t="s">
        <v>30</v>
      </c>
      <c r="S16" s="7"/>
      <c r="T16" s="7"/>
      <c r="U16" s="7"/>
      <c r="V16" s="7"/>
      <c r="W16" s="7"/>
      <c r="X16" s="93" t="s">
        <v>85</v>
      </c>
      <c r="Y16" s="105">
        <v>12</v>
      </c>
      <c r="Z16" s="153" t="s">
        <v>10</v>
      </c>
      <c r="AA16" s="10">
        <v>5</v>
      </c>
      <c r="AB16" s="7"/>
      <c r="AC16" s="7"/>
      <c r="AD16" s="7"/>
      <c r="AE16" s="7"/>
      <c r="AF16" s="49"/>
      <c r="AG16" s="105">
        <v>12</v>
      </c>
      <c r="AH16" s="153" t="s">
        <v>7</v>
      </c>
      <c r="AI16" s="10">
        <v>6</v>
      </c>
      <c r="AJ16" s="7"/>
      <c r="AK16" s="7"/>
      <c r="AL16" s="7"/>
      <c r="AM16" s="7"/>
      <c r="AO16" s="163">
        <v>12</v>
      </c>
      <c r="AP16" s="148" t="s">
        <v>6</v>
      </c>
      <c r="AQ16" s="119"/>
      <c r="AR16" s="119"/>
      <c r="AS16" s="119"/>
      <c r="AT16" s="119"/>
      <c r="AU16" s="119"/>
      <c r="AV16" s="132" t="s">
        <v>24</v>
      </c>
      <c r="AW16" s="167">
        <v>12</v>
      </c>
      <c r="AX16" s="6" t="s">
        <v>8</v>
      </c>
      <c r="AY16" s="9"/>
      <c r="AZ16" s="74"/>
      <c r="BA16" s="65"/>
      <c r="BB16" s="65"/>
      <c r="BC16" s="65"/>
      <c r="BD16" s="93" t="s">
        <v>98</v>
      </c>
      <c r="BE16" s="197">
        <v>12</v>
      </c>
      <c r="BF16" s="151" t="s">
        <v>34</v>
      </c>
      <c r="BG16" s="10"/>
      <c r="BH16" s="7"/>
      <c r="BI16" s="7"/>
      <c r="BJ16" s="7"/>
      <c r="BK16" s="7"/>
      <c r="BL16" s="49"/>
      <c r="BM16" s="105">
        <v>12</v>
      </c>
      <c r="BN16" s="153" t="s">
        <v>9</v>
      </c>
      <c r="BO16" s="7">
        <v>7</v>
      </c>
      <c r="BP16" s="7"/>
      <c r="BQ16" s="7"/>
      <c r="BR16" s="7"/>
      <c r="BS16" s="7"/>
      <c r="BT16" s="138"/>
      <c r="BU16" s="105">
        <v>12</v>
      </c>
      <c r="BV16" s="153" t="s">
        <v>8</v>
      </c>
      <c r="BW16" s="10">
        <v>7</v>
      </c>
      <c r="BX16" s="9"/>
      <c r="BY16" s="59"/>
      <c r="BZ16" s="59"/>
      <c r="CA16" s="59"/>
      <c r="CB16" s="231" t="s">
        <v>112</v>
      </c>
      <c r="CC16" s="161">
        <v>12</v>
      </c>
      <c r="CD16" s="147" t="s">
        <v>30</v>
      </c>
      <c r="CE16" s="133"/>
      <c r="CF16" s="133"/>
      <c r="CG16" s="133"/>
      <c r="CH16" s="133"/>
      <c r="CI16" s="133"/>
      <c r="CJ16" s="133"/>
      <c r="CK16" s="134"/>
      <c r="CL16" s="134"/>
      <c r="CM16" s="134"/>
      <c r="CN16" s="134"/>
      <c r="CO16" s="134"/>
      <c r="CP16" s="120" t="s">
        <v>20</v>
      </c>
      <c r="CQ16" s="163">
        <v>12</v>
      </c>
      <c r="CR16" s="148" t="s">
        <v>10</v>
      </c>
      <c r="CS16" s="119"/>
      <c r="CT16" s="119"/>
      <c r="CU16" s="119"/>
      <c r="CV16" s="119"/>
      <c r="CW16" s="119"/>
      <c r="CX16" s="226" t="s">
        <v>103</v>
      </c>
    </row>
    <row r="17" spans="1:103" s="79" customFormat="1" ht="15" customHeight="1" x14ac:dyDescent="0.4">
      <c r="A17" s="105">
        <v>13</v>
      </c>
      <c r="B17" s="55" t="s">
        <v>10</v>
      </c>
      <c r="C17" s="10">
        <v>5</v>
      </c>
      <c r="D17" s="7"/>
      <c r="E17" s="7"/>
      <c r="F17" s="7">
        <v>1</v>
      </c>
      <c r="G17" s="7"/>
      <c r="H17" s="49"/>
      <c r="I17" s="101">
        <v>13</v>
      </c>
      <c r="J17" s="89" t="s">
        <v>34</v>
      </c>
      <c r="K17" s="10"/>
      <c r="L17" s="10"/>
      <c r="M17" s="10"/>
      <c r="N17" s="9"/>
      <c r="O17" s="9"/>
      <c r="P17" s="49" t="s">
        <v>106</v>
      </c>
      <c r="Q17" s="194">
        <v>13</v>
      </c>
      <c r="R17" s="56" t="s">
        <v>6</v>
      </c>
      <c r="S17" s="7">
        <v>6</v>
      </c>
      <c r="T17" s="7"/>
      <c r="U17" s="7"/>
      <c r="V17" s="7"/>
      <c r="W17" s="7"/>
      <c r="Y17" s="105">
        <v>13</v>
      </c>
      <c r="Z17" s="56" t="s">
        <v>8</v>
      </c>
      <c r="AA17" s="108">
        <v>7</v>
      </c>
      <c r="AB17" s="9"/>
      <c r="AC17" s="9"/>
      <c r="AD17" s="9"/>
      <c r="AE17" s="9"/>
      <c r="AF17" s="93"/>
      <c r="AG17" s="101">
        <v>13</v>
      </c>
      <c r="AH17" s="162" t="s">
        <v>34</v>
      </c>
      <c r="AI17" s="108"/>
      <c r="AJ17" s="9"/>
      <c r="AK17" s="9"/>
      <c r="AL17" s="9"/>
      <c r="AM17" s="9"/>
      <c r="AN17" s="93"/>
      <c r="AO17" s="163">
        <v>13</v>
      </c>
      <c r="AP17" s="148" t="s">
        <v>9</v>
      </c>
      <c r="AQ17" s="119"/>
      <c r="AR17" s="121"/>
      <c r="AS17" s="121"/>
      <c r="AT17" s="121"/>
      <c r="AU17" s="121"/>
      <c r="AV17" s="132" t="s">
        <v>24</v>
      </c>
      <c r="AW17" s="167">
        <v>13</v>
      </c>
      <c r="AX17" s="6" t="s">
        <v>7</v>
      </c>
      <c r="AY17" s="9"/>
      <c r="AZ17" s="74"/>
      <c r="BA17" s="71"/>
      <c r="BB17" s="71"/>
      <c r="BC17" s="71"/>
      <c r="BD17" s="96" t="s">
        <v>99</v>
      </c>
      <c r="BE17" s="193">
        <v>13</v>
      </c>
      <c r="BF17" s="6" t="s">
        <v>30</v>
      </c>
      <c r="BG17" s="7"/>
      <c r="BH17" s="7"/>
      <c r="BI17" s="7"/>
      <c r="BJ17" s="7"/>
      <c r="BK17" s="7"/>
      <c r="BL17" s="49"/>
      <c r="BM17" s="105">
        <v>13</v>
      </c>
      <c r="BN17" s="153" t="s">
        <v>10</v>
      </c>
      <c r="BO17" s="7">
        <v>5</v>
      </c>
      <c r="BP17" s="7"/>
      <c r="BQ17" s="7"/>
      <c r="BR17" s="7"/>
      <c r="BS17" s="7"/>
      <c r="BT17" s="49"/>
      <c r="BU17" s="105">
        <v>13</v>
      </c>
      <c r="BV17" s="153" t="s">
        <v>7</v>
      </c>
      <c r="BW17" s="10">
        <v>7</v>
      </c>
      <c r="BX17" s="10"/>
      <c r="BY17" s="9"/>
      <c r="BZ17" s="9"/>
      <c r="CA17" s="9"/>
      <c r="CB17" s="231" t="s">
        <v>112</v>
      </c>
      <c r="CC17" s="163">
        <v>13</v>
      </c>
      <c r="CD17" s="145" t="s">
        <v>6</v>
      </c>
      <c r="CE17" s="121"/>
      <c r="CF17" s="121"/>
      <c r="CG17" s="121"/>
      <c r="CH17" s="121"/>
      <c r="CI17" s="121"/>
      <c r="CJ17" s="121"/>
      <c r="CK17" s="136"/>
      <c r="CL17" s="136"/>
      <c r="CM17" s="136"/>
      <c r="CN17" s="136"/>
      <c r="CO17" s="136"/>
      <c r="CP17" s="132" t="s">
        <v>20</v>
      </c>
      <c r="CQ17" s="163">
        <v>13</v>
      </c>
      <c r="CR17" s="145" t="s">
        <v>8</v>
      </c>
      <c r="CS17" s="119"/>
      <c r="CT17" s="119"/>
      <c r="CU17" s="118"/>
      <c r="CV17" s="118"/>
      <c r="CW17" s="118"/>
      <c r="CX17" s="226" t="s">
        <v>103</v>
      </c>
    </row>
    <row r="18" spans="1:103" s="79" customFormat="1" ht="15" customHeight="1" x14ac:dyDescent="0.4">
      <c r="A18" s="105">
        <v>14</v>
      </c>
      <c r="B18" s="55" t="s">
        <v>8</v>
      </c>
      <c r="C18" s="10">
        <v>5</v>
      </c>
      <c r="D18" s="7"/>
      <c r="E18" s="7"/>
      <c r="F18" s="7"/>
      <c r="G18" s="7"/>
      <c r="H18" s="100" t="s">
        <v>58</v>
      </c>
      <c r="I18" s="8">
        <v>14</v>
      </c>
      <c r="J18" s="60" t="s">
        <v>30</v>
      </c>
      <c r="K18" s="10"/>
      <c r="L18" s="10"/>
      <c r="M18" s="10"/>
      <c r="N18" s="10"/>
      <c r="O18" s="10"/>
      <c r="P18" s="49"/>
      <c r="Q18" s="194">
        <v>14</v>
      </c>
      <c r="R18" s="56" t="s">
        <v>9</v>
      </c>
      <c r="S18" s="10">
        <v>7</v>
      </c>
      <c r="T18" s="9"/>
      <c r="U18" s="9"/>
      <c r="V18" s="9"/>
      <c r="W18" s="9"/>
      <c r="X18" s="93"/>
      <c r="Y18" s="105">
        <v>14</v>
      </c>
      <c r="Z18" s="56" t="s">
        <v>7</v>
      </c>
      <c r="AA18" s="10">
        <v>7</v>
      </c>
      <c r="AB18" s="7"/>
      <c r="AC18" s="7"/>
      <c r="AD18" s="7"/>
      <c r="AE18" s="7"/>
      <c r="AF18" s="49"/>
      <c r="AG18" s="8">
        <v>14</v>
      </c>
      <c r="AH18" s="6" t="s">
        <v>30</v>
      </c>
      <c r="AI18" s="7"/>
      <c r="AJ18" s="7"/>
      <c r="AK18" s="7"/>
      <c r="AL18" s="7"/>
      <c r="AM18" s="7"/>
      <c r="AO18" s="163">
        <v>14</v>
      </c>
      <c r="AP18" s="148" t="s">
        <v>10</v>
      </c>
      <c r="AQ18" s="119"/>
      <c r="AR18" s="119"/>
      <c r="AS18" s="119"/>
      <c r="AT18" s="119"/>
      <c r="AU18" s="119"/>
      <c r="AV18" s="226" t="s">
        <v>24</v>
      </c>
      <c r="AW18" s="166">
        <v>14</v>
      </c>
      <c r="AX18" s="162" t="s">
        <v>34</v>
      </c>
      <c r="AY18" s="177"/>
      <c r="AZ18" s="74"/>
      <c r="BA18" s="110"/>
      <c r="BB18" s="74"/>
      <c r="BC18" s="74"/>
      <c r="BD18" s="96" t="s">
        <v>98</v>
      </c>
      <c r="BE18" s="194">
        <v>14</v>
      </c>
      <c r="BF18" s="153" t="s">
        <v>6</v>
      </c>
      <c r="BG18" s="10">
        <v>6</v>
      </c>
      <c r="BH18" s="7"/>
      <c r="BI18" s="7"/>
      <c r="BJ18" s="7"/>
      <c r="BK18" s="7"/>
      <c r="BL18" s="49" t="s">
        <v>109</v>
      </c>
      <c r="BM18" s="8">
        <v>14</v>
      </c>
      <c r="BN18" s="6" t="s">
        <v>8</v>
      </c>
      <c r="BP18" s="59"/>
      <c r="BQ18" s="7"/>
      <c r="BR18" s="7"/>
      <c r="BS18" s="7"/>
      <c r="BT18" s="93" t="s">
        <v>72</v>
      </c>
      <c r="BU18" s="101">
        <v>14</v>
      </c>
      <c r="BV18" s="151" t="s">
        <v>34</v>
      </c>
      <c r="BW18" s="10"/>
      <c r="BY18" s="10"/>
      <c r="BZ18" s="10"/>
      <c r="CA18" s="10"/>
      <c r="CB18" s="231"/>
      <c r="CC18" s="163">
        <v>14</v>
      </c>
      <c r="CD18" s="145" t="s">
        <v>9</v>
      </c>
      <c r="CE18" s="122"/>
      <c r="CF18" s="122"/>
      <c r="CG18" s="122"/>
      <c r="CH18" s="122"/>
      <c r="CI18" s="122"/>
      <c r="CJ18" s="122"/>
      <c r="CK18" s="131"/>
      <c r="CL18" s="131"/>
      <c r="CM18" s="131"/>
      <c r="CN18" s="131"/>
      <c r="CO18" s="131"/>
      <c r="CP18" s="132" t="s">
        <v>20</v>
      </c>
      <c r="CQ18" s="163">
        <v>14</v>
      </c>
      <c r="CR18" s="145" t="s">
        <v>7</v>
      </c>
      <c r="CS18" s="122"/>
      <c r="CT18" s="122"/>
      <c r="CU18" s="122"/>
      <c r="CV18" s="122"/>
      <c r="CW18" s="122"/>
      <c r="CX18" s="226" t="s">
        <v>103</v>
      </c>
    </row>
    <row r="19" spans="1:103" s="79" customFormat="1" ht="15" customHeight="1" x14ac:dyDescent="0.4">
      <c r="A19" s="105">
        <v>15</v>
      </c>
      <c r="B19" s="55" t="s">
        <v>7</v>
      </c>
      <c r="C19" s="10">
        <v>5</v>
      </c>
      <c r="D19" s="59"/>
      <c r="E19" s="108">
        <v>2</v>
      </c>
      <c r="F19" s="7"/>
      <c r="G19" s="59"/>
      <c r="I19" s="105">
        <v>15</v>
      </c>
      <c r="J19" s="55" t="s">
        <v>6</v>
      </c>
      <c r="K19" s="10">
        <v>6</v>
      </c>
      <c r="L19" s="10"/>
      <c r="M19" s="10"/>
      <c r="N19" s="10"/>
      <c r="O19" s="10"/>
      <c r="P19" s="49"/>
      <c r="Q19" s="194">
        <v>15</v>
      </c>
      <c r="R19" s="56" t="s">
        <v>10</v>
      </c>
      <c r="S19" s="10">
        <v>5</v>
      </c>
      <c r="T19" s="7">
        <v>1</v>
      </c>
      <c r="U19" s="7"/>
      <c r="V19" s="7"/>
      <c r="W19" s="7"/>
      <c r="X19" s="49"/>
      <c r="Y19" s="101">
        <v>15</v>
      </c>
      <c r="Z19" s="154" t="s">
        <v>34</v>
      </c>
      <c r="AA19" s="10"/>
      <c r="AB19" s="7"/>
      <c r="AC19" s="7"/>
      <c r="AD19" s="7"/>
      <c r="AE19" s="7"/>
      <c r="AF19" s="49"/>
      <c r="AG19" s="105">
        <v>15</v>
      </c>
      <c r="AH19" s="56" t="s">
        <v>6</v>
      </c>
      <c r="AI19" s="10">
        <v>6</v>
      </c>
      <c r="AJ19" s="7"/>
      <c r="AK19" s="7"/>
      <c r="AL19" s="7"/>
      <c r="AM19" s="7"/>
      <c r="AN19" s="49"/>
      <c r="AO19" s="161">
        <v>15</v>
      </c>
      <c r="AP19" s="147" t="s">
        <v>8</v>
      </c>
      <c r="AQ19" s="119"/>
      <c r="AR19" s="121"/>
      <c r="AS19" s="121"/>
      <c r="AT19" s="121"/>
      <c r="AU19" s="121"/>
      <c r="AV19" s="120" t="s">
        <v>44</v>
      </c>
      <c r="AW19" s="167">
        <v>15</v>
      </c>
      <c r="AX19" s="6" t="s">
        <v>30</v>
      </c>
      <c r="AY19" s="65"/>
      <c r="AZ19" s="65"/>
      <c r="BA19" s="65"/>
      <c r="BB19" s="65"/>
      <c r="BC19" s="65"/>
      <c r="BD19" s="96"/>
      <c r="BE19" s="194">
        <v>15</v>
      </c>
      <c r="BF19" s="153" t="s">
        <v>9</v>
      </c>
      <c r="BG19" s="10">
        <v>7</v>
      </c>
      <c r="BH19" s="7"/>
      <c r="BI19" s="7"/>
      <c r="BJ19" s="7"/>
      <c r="BK19" s="7"/>
      <c r="BL19" s="49" t="s">
        <v>109</v>
      </c>
      <c r="BM19" s="105">
        <v>15</v>
      </c>
      <c r="BN19" s="153" t="s">
        <v>7</v>
      </c>
      <c r="BO19" s="108">
        <v>7</v>
      </c>
      <c r="BP19" s="9"/>
      <c r="BQ19" s="9"/>
      <c r="BR19" s="9"/>
      <c r="BS19" s="9"/>
      <c r="BU19" s="8">
        <v>15</v>
      </c>
      <c r="BV19" s="6" t="s">
        <v>30</v>
      </c>
      <c r="BW19" s="10"/>
      <c r="BX19" s="10"/>
      <c r="BY19" s="10"/>
      <c r="BZ19" s="10"/>
      <c r="CA19" s="10"/>
      <c r="CB19" s="231"/>
      <c r="CC19" s="163">
        <v>15</v>
      </c>
      <c r="CD19" s="145" t="s">
        <v>10</v>
      </c>
      <c r="CE19" s="122"/>
      <c r="CF19" s="122"/>
      <c r="CG19" s="122"/>
      <c r="CH19" s="122"/>
      <c r="CI19" s="122"/>
      <c r="CJ19" s="122"/>
      <c r="CK19" s="131"/>
      <c r="CL19" s="131"/>
      <c r="CM19" s="131"/>
      <c r="CN19" s="131"/>
      <c r="CO19" s="131"/>
      <c r="CP19" s="132" t="s">
        <v>20</v>
      </c>
      <c r="CQ19" s="160">
        <v>15</v>
      </c>
      <c r="CR19" s="146" t="s">
        <v>34</v>
      </c>
      <c r="CS19" s="122"/>
      <c r="CT19" s="122"/>
      <c r="CU19" s="122"/>
      <c r="CV19" s="122"/>
      <c r="CW19" s="122"/>
      <c r="CX19" s="135" t="s">
        <v>75</v>
      </c>
    </row>
    <row r="20" spans="1:103" s="79" customFormat="1" ht="15" customHeight="1" x14ac:dyDescent="0.4">
      <c r="A20" s="101">
        <v>16</v>
      </c>
      <c r="B20" s="99" t="s">
        <v>34</v>
      </c>
      <c r="C20" s="10"/>
      <c r="D20" s="9"/>
      <c r="E20" s="108"/>
      <c r="F20" s="9"/>
      <c r="G20" s="9"/>
      <c r="H20" s="94"/>
      <c r="I20" s="105">
        <v>16</v>
      </c>
      <c r="J20" s="55" t="s">
        <v>9</v>
      </c>
      <c r="K20" s="10">
        <v>7</v>
      </c>
      <c r="L20" s="10"/>
      <c r="M20" s="10"/>
      <c r="N20" s="10"/>
      <c r="O20" s="10"/>
      <c r="P20" s="49"/>
      <c r="Q20" s="194">
        <v>16</v>
      </c>
      <c r="R20" s="56" t="s">
        <v>8</v>
      </c>
      <c r="S20" s="10">
        <v>7</v>
      </c>
      <c r="T20" s="7"/>
      <c r="U20" s="7"/>
      <c r="V20" s="7"/>
      <c r="W20" s="7"/>
      <c r="X20" s="49" t="s">
        <v>65</v>
      </c>
      <c r="Y20" s="8">
        <v>16</v>
      </c>
      <c r="Z20" s="6" t="s">
        <v>30</v>
      </c>
      <c r="AA20" s="7"/>
      <c r="AB20" s="7"/>
      <c r="AC20" s="7"/>
      <c r="AD20" s="7"/>
      <c r="AE20" s="7"/>
      <c r="AF20" s="49"/>
      <c r="AG20" s="105">
        <v>16</v>
      </c>
      <c r="AH20" s="56" t="s">
        <v>9</v>
      </c>
      <c r="AI20" s="10">
        <v>7</v>
      </c>
      <c r="AJ20" s="7"/>
      <c r="AK20" s="7"/>
      <c r="AL20" s="7"/>
      <c r="AM20" s="7"/>
      <c r="AN20" s="49"/>
      <c r="AO20" s="184">
        <v>16</v>
      </c>
      <c r="AP20" s="148" t="s">
        <v>7</v>
      </c>
      <c r="AQ20" s="119"/>
      <c r="AR20" s="252"/>
      <c r="AS20" s="252"/>
      <c r="AT20" s="144"/>
      <c r="AU20" s="252"/>
      <c r="AV20" s="253" t="s">
        <v>94</v>
      </c>
      <c r="AW20" s="165">
        <v>16</v>
      </c>
      <c r="AX20" s="56" t="s">
        <v>6</v>
      </c>
      <c r="AY20" s="10">
        <v>6</v>
      </c>
      <c r="AZ20" s="65"/>
      <c r="BA20" s="65"/>
      <c r="BB20" s="65">
        <v>1</v>
      </c>
      <c r="BC20" s="65"/>
      <c r="BD20" s="96"/>
      <c r="BE20" s="194">
        <v>16</v>
      </c>
      <c r="BF20" s="153" t="s">
        <v>10</v>
      </c>
      <c r="BG20" s="10">
        <v>5</v>
      </c>
      <c r="BH20" s="7"/>
      <c r="BI20" s="7"/>
      <c r="BJ20" s="7"/>
      <c r="BK20" s="7"/>
      <c r="BL20" s="49" t="s">
        <v>109</v>
      </c>
      <c r="BM20" s="101">
        <v>16</v>
      </c>
      <c r="BN20" s="151" t="s">
        <v>78</v>
      </c>
      <c r="BO20" s="7"/>
      <c r="BP20" s="7"/>
      <c r="BQ20" s="7"/>
      <c r="BR20" s="7"/>
      <c r="BS20" s="7"/>
      <c r="BT20" s="98"/>
      <c r="BU20" s="105">
        <v>16</v>
      </c>
      <c r="BV20" s="153" t="s">
        <v>6</v>
      </c>
      <c r="BW20" s="10">
        <v>6</v>
      </c>
      <c r="BX20" s="10"/>
      <c r="BY20" s="10"/>
      <c r="BZ20" s="10"/>
      <c r="CA20" s="10"/>
      <c r="CB20" s="231" t="s">
        <v>112</v>
      </c>
      <c r="CC20" s="163">
        <v>16</v>
      </c>
      <c r="CD20" s="145" t="s">
        <v>8</v>
      </c>
      <c r="CE20" s="122"/>
      <c r="CF20" s="122"/>
      <c r="CG20" s="122"/>
      <c r="CH20" s="122"/>
      <c r="CI20" s="122"/>
      <c r="CJ20" s="122"/>
      <c r="CK20" s="131"/>
      <c r="CL20" s="131"/>
      <c r="CM20" s="131"/>
      <c r="CN20" s="131"/>
      <c r="CO20" s="131"/>
      <c r="CP20" s="132" t="s">
        <v>20</v>
      </c>
      <c r="CQ20" s="161">
        <v>16</v>
      </c>
      <c r="CR20" s="147" t="s">
        <v>30</v>
      </c>
      <c r="CS20" s="133"/>
      <c r="CT20" s="133"/>
      <c r="CU20" s="133"/>
      <c r="CV20" s="133"/>
      <c r="CW20" s="133"/>
      <c r="CX20" s="120" t="s">
        <v>68</v>
      </c>
    </row>
    <row r="21" spans="1:103" s="79" customFormat="1" ht="15" customHeight="1" x14ac:dyDescent="0.4">
      <c r="A21" s="8">
        <v>17</v>
      </c>
      <c r="B21" s="60" t="s">
        <v>30</v>
      </c>
      <c r="C21" s="7"/>
      <c r="D21" s="7"/>
      <c r="E21" s="7"/>
      <c r="F21" s="7"/>
      <c r="G21" s="7"/>
      <c r="I21" s="105">
        <v>17</v>
      </c>
      <c r="J21" s="55" t="s">
        <v>10</v>
      </c>
      <c r="K21" s="10">
        <v>5</v>
      </c>
      <c r="L21" s="10"/>
      <c r="M21" s="10"/>
      <c r="N21" s="10"/>
      <c r="O21" s="10"/>
      <c r="P21" s="49"/>
      <c r="Q21" s="194">
        <v>17</v>
      </c>
      <c r="R21" s="56" t="s">
        <v>7</v>
      </c>
      <c r="S21" s="10">
        <v>7</v>
      </c>
      <c r="T21" s="7"/>
      <c r="U21" s="7"/>
      <c r="V21" s="7"/>
      <c r="W21" s="7"/>
      <c r="X21" s="49" t="s">
        <v>65</v>
      </c>
      <c r="Y21" s="105">
        <v>17</v>
      </c>
      <c r="Z21" s="56" t="s">
        <v>6</v>
      </c>
      <c r="AA21" s="10">
        <v>6</v>
      </c>
      <c r="AB21" s="7"/>
      <c r="AC21" s="7"/>
      <c r="AD21" s="7"/>
      <c r="AE21" s="7"/>
      <c r="AF21" s="49"/>
      <c r="AG21" s="105">
        <v>17</v>
      </c>
      <c r="AH21" s="56" t="s">
        <v>10</v>
      </c>
      <c r="AI21" s="10">
        <v>5</v>
      </c>
      <c r="AJ21" s="7"/>
      <c r="AK21" s="7"/>
      <c r="AL21" s="7"/>
      <c r="AM21" s="7"/>
      <c r="AN21" s="49" t="s">
        <v>70</v>
      </c>
      <c r="AO21" s="160">
        <v>17</v>
      </c>
      <c r="AP21" s="245" t="s">
        <v>34</v>
      </c>
      <c r="AQ21" s="119"/>
      <c r="AR21" s="119"/>
      <c r="AS21" s="119"/>
      <c r="AT21" s="119"/>
      <c r="AU21" s="119"/>
      <c r="AV21" s="255" t="s">
        <v>122</v>
      </c>
      <c r="AW21" s="165">
        <v>17</v>
      </c>
      <c r="AX21" s="56" t="s">
        <v>9</v>
      </c>
      <c r="AY21" s="10">
        <v>7</v>
      </c>
      <c r="AZ21" s="65"/>
      <c r="BA21" s="65"/>
      <c r="BB21" s="65"/>
      <c r="BC21" s="65"/>
      <c r="BD21" s="49" t="s">
        <v>21</v>
      </c>
      <c r="BE21" s="194">
        <v>17</v>
      </c>
      <c r="BF21" s="153" t="s">
        <v>8</v>
      </c>
      <c r="BG21" s="10">
        <v>7</v>
      </c>
      <c r="BH21" s="7"/>
      <c r="BI21" s="7"/>
      <c r="BJ21" s="7"/>
      <c r="BK21" s="7"/>
      <c r="BL21" s="49"/>
      <c r="BM21" s="8">
        <v>17</v>
      </c>
      <c r="BN21" s="6" t="s">
        <v>30</v>
      </c>
      <c r="BO21" s="7"/>
      <c r="BP21" s="7"/>
      <c r="BQ21" s="7"/>
      <c r="BR21" s="7"/>
      <c r="BS21" s="7"/>
      <c r="BT21" s="49"/>
      <c r="BU21" s="105">
        <v>17</v>
      </c>
      <c r="BV21" s="153" t="s">
        <v>9</v>
      </c>
      <c r="BW21" s="10">
        <v>7</v>
      </c>
      <c r="BX21" s="10"/>
      <c r="BY21" s="10"/>
      <c r="BZ21" s="10"/>
      <c r="CA21" s="10"/>
      <c r="CB21" s="94"/>
      <c r="CC21" s="163">
        <v>17</v>
      </c>
      <c r="CD21" s="145" t="s">
        <v>7</v>
      </c>
      <c r="CE21" s="122"/>
      <c r="CF21" s="122"/>
      <c r="CG21" s="122"/>
      <c r="CH21" s="122"/>
      <c r="CI21" s="122"/>
      <c r="CJ21" s="122"/>
      <c r="CK21" s="131"/>
      <c r="CL21" s="131"/>
      <c r="CM21" s="131"/>
      <c r="CN21" s="131"/>
      <c r="CO21" s="131"/>
      <c r="CP21" s="132" t="s">
        <v>20</v>
      </c>
      <c r="CQ21" s="163">
        <v>17</v>
      </c>
      <c r="CR21" s="148" t="s">
        <v>6</v>
      </c>
      <c r="CS21" s="119"/>
      <c r="CT21" s="119"/>
      <c r="CU21" s="119"/>
      <c r="CV21" s="119"/>
      <c r="CW21" s="119"/>
      <c r="CX21" s="226" t="s">
        <v>103</v>
      </c>
    </row>
    <row r="22" spans="1:103" s="79" customFormat="1" ht="15" customHeight="1" x14ac:dyDescent="0.4">
      <c r="A22" s="105">
        <v>18</v>
      </c>
      <c r="B22" s="55" t="s">
        <v>6</v>
      </c>
      <c r="C22" s="10">
        <v>6</v>
      </c>
      <c r="D22" s="7"/>
      <c r="E22" s="7"/>
      <c r="F22" s="7"/>
      <c r="G22" s="7"/>
      <c r="H22" s="49"/>
      <c r="I22" s="105">
        <v>18</v>
      </c>
      <c r="J22" s="55" t="s">
        <v>8</v>
      </c>
      <c r="K22" s="10">
        <v>7</v>
      </c>
      <c r="L22" s="10"/>
      <c r="M22" s="10"/>
      <c r="N22" s="10"/>
      <c r="O22" s="10"/>
      <c r="P22" s="49"/>
      <c r="Q22" s="197">
        <v>18</v>
      </c>
      <c r="R22" s="157" t="s">
        <v>34</v>
      </c>
      <c r="S22" s="10"/>
      <c r="T22" s="7"/>
      <c r="U22" s="7"/>
      <c r="V22" s="7"/>
      <c r="W22" s="7"/>
      <c r="Y22" s="105">
        <v>18</v>
      </c>
      <c r="Z22" s="56" t="s">
        <v>9</v>
      </c>
      <c r="AA22" s="10">
        <v>7</v>
      </c>
      <c r="AB22" s="7"/>
      <c r="AC22" s="7"/>
      <c r="AD22" s="7"/>
      <c r="AE22" s="7"/>
      <c r="AF22" s="49"/>
      <c r="AG22" s="105">
        <v>18</v>
      </c>
      <c r="AH22" s="56" t="s">
        <v>8</v>
      </c>
      <c r="AI22" s="10">
        <v>2</v>
      </c>
      <c r="AJ22" s="7">
        <v>1</v>
      </c>
      <c r="AK22" s="7"/>
      <c r="AL22" s="7">
        <v>1</v>
      </c>
      <c r="AM22" s="7"/>
      <c r="AN22" s="49" t="s">
        <v>66</v>
      </c>
      <c r="AO22" s="161">
        <v>18</v>
      </c>
      <c r="AP22" s="147" t="s">
        <v>30</v>
      </c>
      <c r="AQ22" s="119"/>
      <c r="AR22" s="119"/>
      <c r="AS22" s="119"/>
      <c r="AT22" s="119"/>
      <c r="AU22" s="119"/>
      <c r="AV22" s="254" t="s">
        <v>122</v>
      </c>
      <c r="AW22" s="165">
        <v>18</v>
      </c>
      <c r="AX22" s="56" t="s">
        <v>10</v>
      </c>
      <c r="AY22" s="10">
        <v>5</v>
      </c>
      <c r="AZ22" s="10"/>
      <c r="BA22" s="10"/>
      <c r="BB22" s="65"/>
      <c r="BC22" s="65"/>
      <c r="BD22" s="49" t="s">
        <v>22</v>
      </c>
      <c r="BE22" s="194">
        <v>18</v>
      </c>
      <c r="BF22" s="153" t="s">
        <v>7</v>
      </c>
      <c r="BG22" s="10">
        <v>5</v>
      </c>
      <c r="BH22" s="7"/>
      <c r="BI22" s="7">
        <v>2</v>
      </c>
      <c r="BJ22" s="7"/>
      <c r="BK22" s="7"/>
      <c r="BL22" s="49"/>
      <c r="BM22" s="105">
        <v>18</v>
      </c>
      <c r="BN22" s="153" t="s">
        <v>6</v>
      </c>
      <c r="BO22" s="7">
        <v>6</v>
      </c>
      <c r="BP22" s="7"/>
      <c r="BQ22" s="7"/>
      <c r="BR22" s="7"/>
      <c r="BS22" s="7"/>
      <c r="BT22" s="49"/>
      <c r="BU22" s="105">
        <v>18</v>
      </c>
      <c r="BV22" s="153" t="s">
        <v>10</v>
      </c>
      <c r="BW22" s="10">
        <v>5</v>
      </c>
      <c r="BX22" s="59"/>
      <c r="BY22" s="59"/>
      <c r="BZ22" s="59"/>
      <c r="CA22" s="59"/>
      <c r="CC22" s="160">
        <v>18</v>
      </c>
      <c r="CD22" s="146" t="s">
        <v>34</v>
      </c>
      <c r="CE22" s="122"/>
      <c r="CF22" s="122"/>
      <c r="CG22" s="122"/>
      <c r="CH22" s="122"/>
      <c r="CI22" s="122"/>
      <c r="CJ22" s="122"/>
      <c r="CK22" s="131"/>
      <c r="CL22" s="131"/>
      <c r="CM22" s="131"/>
      <c r="CN22" s="131"/>
      <c r="CO22" s="131"/>
      <c r="CP22" s="135" t="s">
        <v>20</v>
      </c>
      <c r="CQ22" s="163">
        <v>18</v>
      </c>
      <c r="CR22" s="148" t="s">
        <v>9</v>
      </c>
      <c r="CS22" s="119"/>
      <c r="CT22" s="119"/>
      <c r="CU22" s="121"/>
      <c r="CV22" s="121"/>
      <c r="CW22" s="121"/>
      <c r="CX22" s="226" t="s">
        <v>103</v>
      </c>
    </row>
    <row r="23" spans="1:103" s="79" customFormat="1" ht="15" customHeight="1" x14ac:dyDescent="0.4">
      <c r="A23" s="105">
        <v>19</v>
      </c>
      <c r="B23" s="55" t="s">
        <v>9</v>
      </c>
      <c r="C23" s="10">
        <v>7</v>
      </c>
      <c r="D23" s="7"/>
      <c r="E23" s="7"/>
      <c r="F23" s="7"/>
      <c r="G23" s="7"/>
      <c r="H23" s="49"/>
      <c r="I23" s="105">
        <v>19</v>
      </c>
      <c r="J23" s="55" t="s">
        <v>7</v>
      </c>
      <c r="K23" s="10">
        <v>7</v>
      </c>
      <c r="L23" s="59"/>
      <c r="M23" s="59"/>
      <c r="N23" s="59"/>
      <c r="O23" s="59"/>
      <c r="P23" s="97"/>
      <c r="Q23" s="193">
        <v>19</v>
      </c>
      <c r="R23" s="6" t="s">
        <v>30</v>
      </c>
      <c r="S23" s="10"/>
      <c r="T23" s="10"/>
      <c r="U23" s="10"/>
      <c r="V23" s="10"/>
      <c r="W23" s="10"/>
      <c r="X23" s="138"/>
      <c r="Y23" s="105">
        <v>19</v>
      </c>
      <c r="Z23" s="56" t="s">
        <v>10</v>
      </c>
      <c r="AA23" s="10">
        <v>5</v>
      </c>
      <c r="AB23" s="7"/>
      <c r="AC23" s="7"/>
      <c r="AD23" s="7"/>
      <c r="AE23" s="7"/>
      <c r="AF23" s="49"/>
      <c r="AG23" s="163">
        <v>19</v>
      </c>
      <c r="AH23" s="148" t="s">
        <v>7</v>
      </c>
      <c r="AI23" s="119"/>
      <c r="AJ23" s="119"/>
      <c r="AK23" s="119"/>
      <c r="AL23" s="119"/>
      <c r="AM23" s="119"/>
      <c r="AN23" s="226" t="s">
        <v>67</v>
      </c>
      <c r="AO23" s="105">
        <v>19</v>
      </c>
      <c r="AP23" s="56" t="s">
        <v>6</v>
      </c>
      <c r="AQ23" s="10">
        <v>6</v>
      </c>
      <c r="AR23" s="7"/>
      <c r="AS23" s="7"/>
      <c r="AT23" s="7">
        <v>1</v>
      </c>
      <c r="AU23" s="7"/>
      <c r="AV23" s="49" t="s">
        <v>93</v>
      </c>
      <c r="AW23" s="105">
        <v>19</v>
      </c>
      <c r="AX23" s="56" t="s">
        <v>8</v>
      </c>
      <c r="AY23" s="10">
        <v>7</v>
      </c>
      <c r="AZ23" s="10"/>
      <c r="BA23" s="59"/>
      <c r="BB23" s="10"/>
      <c r="BC23" s="10"/>
      <c r="BD23" s="49" t="s">
        <v>23</v>
      </c>
      <c r="BE23" s="197">
        <v>19</v>
      </c>
      <c r="BF23" s="151" t="s">
        <v>34</v>
      </c>
      <c r="BH23" s="7"/>
      <c r="BI23" s="7"/>
      <c r="BJ23" s="7"/>
      <c r="BK23" s="7"/>
      <c r="BM23" s="105">
        <v>19</v>
      </c>
      <c r="BN23" s="153" t="s">
        <v>9</v>
      </c>
      <c r="BO23" s="7">
        <v>7</v>
      </c>
      <c r="BP23" s="7"/>
      <c r="BQ23" s="7"/>
      <c r="BR23" s="7"/>
      <c r="BS23" s="7"/>
      <c r="BT23" s="49"/>
      <c r="BU23" s="105">
        <v>19</v>
      </c>
      <c r="BV23" s="153" t="s">
        <v>8</v>
      </c>
      <c r="BW23" s="10">
        <v>7</v>
      </c>
      <c r="BX23" s="10"/>
      <c r="BY23" s="10"/>
      <c r="BZ23" s="10"/>
      <c r="CA23" s="10"/>
      <c r="CB23" s="243" t="s">
        <v>119</v>
      </c>
      <c r="CC23" s="161">
        <v>19</v>
      </c>
      <c r="CD23" s="147" t="s">
        <v>30</v>
      </c>
      <c r="CE23" s="133"/>
      <c r="CF23" s="133"/>
      <c r="CG23" s="133"/>
      <c r="CH23" s="133"/>
      <c r="CI23" s="133"/>
      <c r="CJ23" s="133"/>
      <c r="CK23" s="134"/>
      <c r="CL23" s="134"/>
      <c r="CM23" s="134"/>
      <c r="CN23" s="134"/>
      <c r="CO23" s="134"/>
      <c r="CP23" s="120" t="s">
        <v>20</v>
      </c>
      <c r="CQ23" s="163">
        <v>19</v>
      </c>
      <c r="CR23" s="148" t="s">
        <v>10</v>
      </c>
      <c r="CS23" s="119"/>
      <c r="CT23" s="119"/>
      <c r="CU23" s="121"/>
      <c r="CV23" s="121"/>
      <c r="CW23" s="121"/>
      <c r="CX23" s="226" t="s">
        <v>103</v>
      </c>
    </row>
    <row r="24" spans="1:103" s="79" customFormat="1" ht="15" customHeight="1" x14ac:dyDescent="0.4">
      <c r="A24" s="105">
        <v>20</v>
      </c>
      <c r="B24" s="55" t="s">
        <v>10</v>
      </c>
      <c r="C24" s="10">
        <v>5</v>
      </c>
      <c r="D24" s="7"/>
      <c r="E24" s="7"/>
      <c r="F24" s="9">
        <v>1</v>
      </c>
      <c r="G24" s="7"/>
      <c r="H24" s="49"/>
      <c r="I24" s="101">
        <v>20</v>
      </c>
      <c r="J24" s="89" t="s">
        <v>34</v>
      </c>
      <c r="L24" s="9"/>
      <c r="M24" s="9"/>
      <c r="N24" s="9"/>
      <c r="O24" s="10"/>
      <c r="P24" s="93"/>
      <c r="Q24" s="194">
        <v>20</v>
      </c>
      <c r="R24" s="153" t="s">
        <v>6</v>
      </c>
      <c r="S24" s="10">
        <v>6</v>
      </c>
      <c r="T24" s="10"/>
      <c r="U24" s="10"/>
      <c r="V24" s="10"/>
      <c r="W24" s="10"/>
      <c r="X24" s="138"/>
      <c r="Y24" s="105">
        <v>20</v>
      </c>
      <c r="Z24" s="56" t="s">
        <v>8</v>
      </c>
      <c r="AA24" s="10">
        <v>7</v>
      </c>
      <c r="AB24" s="7"/>
      <c r="AC24" s="7"/>
      <c r="AD24" s="7"/>
      <c r="AE24" s="7"/>
      <c r="AF24" s="49"/>
      <c r="AG24" s="160">
        <v>20</v>
      </c>
      <c r="AH24" s="245" t="s">
        <v>34</v>
      </c>
      <c r="AI24" s="119"/>
      <c r="AJ24" s="119"/>
      <c r="AK24" s="119"/>
      <c r="AL24" s="119"/>
      <c r="AM24" s="119"/>
      <c r="AN24" s="135" t="s">
        <v>24</v>
      </c>
      <c r="AO24" s="105">
        <v>20</v>
      </c>
      <c r="AP24" s="56" t="s">
        <v>9</v>
      </c>
      <c r="AQ24" s="10">
        <v>7</v>
      </c>
      <c r="AR24" s="7"/>
      <c r="AS24" s="7"/>
      <c r="AT24" s="7"/>
      <c r="AU24" s="7"/>
      <c r="AV24" s="49"/>
      <c r="AW24" s="105">
        <v>20</v>
      </c>
      <c r="AX24" s="56" t="s">
        <v>7</v>
      </c>
      <c r="AY24" s="10">
        <v>5</v>
      </c>
      <c r="AZ24" s="9"/>
      <c r="BA24" s="108">
        <v>2</v>
      </c>
      <c r="BB24" s="59"/>
      <c r="BC24" s="59"/>
      <c r="BD24" s="97"/>
      <c r="BE24" s="193">
        <v>20</v>
      </c>
      <c r="BF24" s="6" t="s">
        <v>30</v>
      </c>
      <c r="BG24" s="7"/>
      <c r="BH24" s="7"/>
      <c r="BI24" s="7"/>
      <c r="BJ24" s="7"/>
      <c r="BK24" s="7"/>
      <c r="BL24" s="49"/>
      <c r="BM24" s="105">
        <v>20</v>
      </c>
      <c r="BN24" s="153" t="s">
        <v>10</v>
      </c>
      <c r="BO24" s="7">
        <v>5</v>
      </c>
      <c r="BP24" s="7"/>
      <c r="BQ24" s="7"/>
      <c r="BR24" s="7"/>
      <c r="BS24" s="7"/>
      <c r="BT24" s="49"/>
      <c r="BU24" s="105">
        <v>20</v>
      </c>
      <c r="BV24" s="153" t="s">
        <v>7</v>
      </c>
      <c r="BW24" s="10">
        <v>5</v>
      </c>
      <c r="BX24" s="10"/>
      <c r="BY24" s="10">
        <v>2</v>
      </c>
      <c r="BZ24" s="10"/>
      <c r="CA24" s="10"/>
      <c r="CB24" s="231"/>
      <c r="CC24" s="163">
        <v>20</v>
      </c>
      <c r="CD24" s="145" t="s">
        <v>6</v>
      </c>
      <c r="CE24" s="121"/>
      <c r="CF24" s="121"/>
      <c r="CG24" s="121"/>
      <c r="CH24" s="121"/>
      <c r="CI24" s="121"/>
      <c r="CJ24" s="121"/>
      <c r="CK24" s="136"/>
      <c r="CL24" s="136"/>
      <c r="CM24" s="136"/>
      <c r="CN24" s="136"/>
      <c r="CO24" s="136"/>
      <c r="CP24" s="132" t="s">
        <v>20</v>
      </c>
      <c r="CQ24" s="163">
        <v>20</v>
      </c>
      <c r="CR24" s="148" t="s">
        <v>8</v>
      </c>
      <c r="CS24" s="119"/>
      <c r="CT24" s="119"/>
      <c r="CU24" s="118"/>
      <c r="CV24" s="118"/>
      <c r="CW24" s="118"/>
      <c r="CX24" s="226" t="s">
        <v>103</v>
      </c>
    </row>
    <row r="25" spans="1:103" s="79" customFormat="1" ht="15" customHeight="1" x14ac:dyDescent="0.4">
      <c r="A25" s="105">
        <v>21</v>
      </c>
      <c r="B25" s="52" t="s">
        <v>8</v>
      </c>
      <c r="C25" s="10">
        <v>7</v>
      </c>
      <c r="D25" s="7"/>
      <c r="E25" s="7"/>
      <c r="F25" s="7"/>
      <c r="G25" s="7"/>
      <c r="H25" s="49"/>
      <c r="I25" s="8">
        <v>21</v>
      </c>
      <c r="J25" s="69" t="s">
        <v>30</v>
      </c>
      <c r="K25" s="10"/>
      <c r="L25" s="10"/>
      <c r="M25" s="10"/>
      <c r="N25" s="10"/>
      <c r="O25" s="10"/>
      <c r="P25" s="49"/>
      <c r="Q25" s="194">
        <v>21</v>
      </c>
      <c r="R25" s="153" t="s">
        <v>9</v>
      </c>
      <c r="S25" s="10">
        <v>7</v>
      </c>
      <c r="T25" s="10"/>
      <c r="U25" s="10"/>
      <c r="V25" s="10"/>
      <c r="W25" s="10"/>
      <c r="X25" s="93"/>
      <c r="Y25" s="105">
        <v>21</v>
      </c>
      <c r="Z25" s="57" t="s">
        <v>7</v>
      </c>
      <c r="AA25" s="10">
        <v>6</v>
      </c>
      <c r="AB25" s="7"/>
      <c r="AC25" s="7"/>
      <c r="AD25" s="7"/>
      <c r="AE25" s="7"/>
      <c r="AF25" s="49"/>
      <c r="AG25" s="161">
        <v>21</v>
      </c>
      <c r="AH25" s="147" t="s">
        <v>30</v>
      </c>
      <c r="AI25" s="119"/>
      <c r="AJ25" s="119"/>
      <c r="AK25" s="119"/>
      <c r="AL25" s="119"/>
      <c r="AM25" s="119"/>
      <c r="AN25" s="120" t="s">
        <v>24</v>
      </c>
      <c r="AO25" s="105">
        <v>21</v>
      </c>
      <c r="AP25" s="56" t="s">
        <v>10</v>
      </c>
      <c r="AQ25" s="10">
        <v>5</v>
      </c>
      <c r="AR25" s="34"/>
      <c r="AS25" s="34"/>
      <c r="AT25" s="7"/>
      <c r="AU25" s="7"/>
      <c r="AV25" s="49"/>
      <c r="AW25" s="101">
        <v>21</v>
      </c>
      <c r="AX25" s="154" t="s">
        <v>34</v>
      </c>
      <c r="AY25" s="10"/>
      <c r="AZ25" s="10"/>
      <c r="BA25" s="10"/>
      <c r="BB25" s="9"/>
      <c r="BC25" s="9"/>
      <c r="BD25" s="93"/>
      <c r="BE25" s="194">
        <v>21</v>
      </c>
      <c r="BF25" s="158" t="s">
        <v>6</v>
      </c>
      <c r="BG25" s="10">
        <v>6</v>
      </c>
      <c r="BH25" s="7"/>
      <c r="BI25" s="7"/>
      <c r="BJ25" s="7"/>
      <c r="BK25" s="7"/>
      <c r="BL25" s="49"/>
      <c r="BM25" s="105">
        <v>21</v>
      </c>
      <c r="BN25" s="158" t="s">
        <v>8</v>
      </c>
      <c r="BO25" s="19">
        <v>7</v>
      </c>
      <c r="BP25" s="7"/>
      <c r="BQ25" s="7"/>
      <c r="BR25" s="7"/>
      <c r="BS25" s="7"/>
      <c r="BT25" s="49"/>
      <c r="BU25" s="101">
        <v>21</v>
      </c>
      <c r="BV25" s="109" t="s">
        <v>34</v>
      </c>
      <c r="BW25" s="10"/>
      <c r="BX25" s="10"/>
      <c r="BY25" s="10"/>
      <c r="BZ25" s="10"/>
      <c r="CA25" s="10"/>
      <c r="CB25" s="233"/>
      <c r="CC25" s="163">
        <v>21</v>
      </c>
      <c r="CD25" s="145" t="s">
        <v>9</v>
      </c>
      <c r="CE25" s="122"/>
      <c r="CF25" s="122"/>
      <c r="CG25" s="122"/>
      <c r="CH25" s="122"/>
      <c r="CI25" s="122"/>
      <c r="CJ25" s="122"/>
      <c r="CK25" s="131"/>
      <c r="CL25" s="131"/>
      <c r="CM25" s="131"/>
      <c r="CN25" s="131"/>
      <c r="CO25" s="131"/>
      <c r="CP25" s="132" t="s">
        <v>20</v>
      </c>
      <c r="CQ25" s="163">
        <v>21</v>
      </c>
      <c r="CR25" s="148" t="s">
        <v>7</v>
      </c>
      <c r="CS25" s="119"/>
      <c r="CT25" s="119"/>
      <c r="CU25" s="121"/>
      <c r="CV25" s="121"/>
      <c r="CW25" s="121"/>
      <c r="CX25" s="226" t="s">
        <v>103</v>
      </c>
    </row>
    <row r="26" spans="1:103" s="79" customFormat="1" ht="15" customHeight="1" x14ac:dyDescent="0.4">
      <c r="A26" s="105">
        <v>22</v>
      </c>
      <c r="B26" s="52" t="s">
        <v>7</v>
      </c>
      <c r="C26" s="10">
        <v>7</v>
      </c>
      <c r="D26" s="59"/>
      <c r="E26" s="59"/>
      <c r="F26" s="59"/>
      <c r="G26" s="59"/>
      <c r="H26" s="97"/>
      <c r="I26" s="105">
        <v>22</v>
      </c>
      <c r="J26" s="52" t="s">
        <v>6</v>
      </c>
      <c r="K26" s="10">
        <v>6</v>
      </c>
      <c r="L26" s="47"/>
      <c r="M26" s="47"/>
      <c r="N26" s="10"/>
      <c r="O26" s="10"/>
      <c r="P26" s="49"/>
      <c r="Q26" s="194">
        <v>22</v>
      </c>
      <c r="R26" s="153" t="s">
        <v>10</v>
      </c>
      <c r="S26" s="10">
        <v>5</v>
      </c>
      <c r="T26" s="10"/>
      <c r="U26" s="10"/>
      <c r="V26" s="10"/>
      <c r="W26" s="10"/>
      <c r="X26" s="93"/>
      <c r="Y26" s="101">
        <v>22</v>
      </c>
      <c r="Z26" s="159" t="s">
        <v>34</v>
      </c>
      <c r="AB26" s="7"/>
      <c r="AC26" s="7"/>
      <c r="AD26" s="7"/>
      <c r="AE26" s="7"/>
      <c r="AF26" s="49"/>
      <c r="AG26" s="163">
        <v>22</v>
      </c>
      <c r="AH26" s="148" t="s">
        <v>6</v>
      </c>
      <c r="AI26" s="119"/>
      <c r="AJ26" s="119"/>
      <c r="AK26" s="119"/>
      <c r="AL26" s="119"/>
      <c r="AM26" s="119"/>
      <c r="AN26" s="132" t="s">
        <v>24</v>
      </c>
      <c r="AO26" s="105">
        <v>22</v>
      </c>
      <c r="AP26" s="56" t="s">
        <v>8</v>
      </c>
      <c r="AQ26" s="10">
        <v>7</v>
      </c>
      <c r="AR26" s="21"/>
      <c r="AS26" s="21"/>
      <c r="AT26" s="7"/>
      <c r="AU26" s="7"/>
      <c r="AV26" s="49"/>
      <c r="AW26" s="8">
        <v>22</v>
      </c>
      <c r="AX26" s="6" t="s">
        <v>30</v>
      </c>
      <c r="AY26" s="10"/>
      <c r="AZ26" s="10"/>
      <c r="BA26" s="10"/>
      <c r="BB26" s="10"/>
      <c r="BC26" s="10"/>
      <c r="BD26" s="138"/>
      <c r="BE26" s="194">
        <v>22</v>
      </c>
      <c r="BF26" s="158" t="s">
        <v>9</v>
      </c>
      <c r="BG26" s="10">
        <v>7</v>
      </c>
      <c r="BH26" s="47"/>
      <c r="BI26" s="47"/>
      <c r="BJ26" s="7"/>
      <c r="BK26" s="7"/>
      <c r="BL26" s="49"/>
      <c r="BM26" s="105">
        <v>22</v>
      </c>
      <c r="BN26" s="158" t="s">
        <v>7</v>
      </c>
      <c r="BO26" s="19">
        <v>5</v>
      </c>
      <c r="BP26" s="21"/>
      <c r="BQ26" s="59">
        <v>2</v>
      </c>
      <c r="BR26" s="59"/>
      <c r="BS26" s="59"/>
      <c r="BT26" s="97"/>
      <c r="BU26" s="8">
        <v>22</v>
      </c>
      <c r="BV26" s="149" t="s">
        <v>30</v>
      </c>
      <c r="BW26" s="178"/>
      <c r="BX26" s="178"/>
      <c r="BY26" s="178"/>
      <c r="BZ26" s="178"/>
      <c r="CA26" s="178"/>
      <c r="CB26" s="5"/>
      <c r="CC26" s="163">
        <v>22</v>
      </c>
      <c r="CD26" s="145" t="s">
        <v>10</v>
      </c>
      <c r="CE26" s="122"/>
      <c r="CF26" s="122"/>
      <c r="CG26" s="122"/>
      <c r="CH26" s="122"/>
      <c r="CI26" s="122"/>
      <c r="CJ26" s="122"/>
      <c r="CK26" s="131"/>
      <c r="CL26" s="131"/>
      <c r="CM26" s="131"/>
      <c r="CN26" s="131"/>
      <c r="CO26" s="131"/>
      <c r="CP26" s="132" t="s">
        <v>20</v>
      </c>
      <c r="CQ26" s="160">
        <v>22</v>
      </c>
      <c r="CR26" s="174" t="s">
        <v>34</v>
      </c>
      <c r="CS26" s="119"/>
      <c r="CT26" s="119"/>
      <c r="CU26" s="119"/>
      <c r="CV26" s="119"/>
      <c r="CW26" s="119"/>
      <c r="CX26" s="227" t="s">
        <v>68</v>
      </c>
    </row>
    <row r="27" spans="1:103" ht="15" customHeight="1" x14ac:dyDescent="0.4">
      <c r="A27" s="102">
        <v>23</v>
      </c>
      <c r="B27" s="67" t="s">
        <v>57</v>
      </c>
      <c r="D27" s="21"/>
      <c r="E27" s="21"/>
      <c r="F27" s="21"/>
      <c r="G27" s="21"/>
      <c r="H27" s="22"/>
      <c r="I27" s="104">
        <v>23</v>
      </c>
      <c r="J27" s="52" t="s">
        <v>9</v>
      </c>
      <c r="K27" s="10">
        <v>7</v>
      </c>
      <c r="L27" s="47"/>
      <c r="M27" s="47"/>
      <c r="N27" s="47"/>
      <c r="O27" s="47"/>
      <c r="P27" s="50"/>
      <c r="Q27" s="194">
        <v>23</v>
      </c>
      <c r="R27" s="56" t="s">
        <v>8</v>
      </c>
      <c r="S27" s="108">
        <v>7</v>
      </c>
      <c r="T27" s="137"/>
      <c r="U27" s="137"/>
      <c r="V27" s="137"/>
      <c r="W27" s="137"/>
      <c r="X27" s="138" t="s">
        <v>69</v>
      </c>
      <c r="Y27" s="68">
        <v>23</v>
      </c>
      <c r="Z27" s="149" t="s">
        <v>30</v>
      </c>
      <c r="AA27" s="19"/>
      <c r="AB27" s="19"/>
      <c r="AC27" s="19"/>
      <c r="AD27" s="19"/>
      <c r="AE27" s="19"/>
      <c r="AG27" s="163">
        <v>23</v>
      </c>
      <c r="AH27" s="148" t="s">
        <v>9</v>
      </c>
      <c r="AI27" s="119"/>
      <c r="AJ27" s="119"/>
      <c r="AK27" s="119"/>
      <c r="AL27" s="119"/>
      <c r="AM27" s="119"/>
      <c r="AN27" s="226" t="s">
        <v>24</v>
      </c>
      <c r="AO27" s="104">
        <v>23</v>
      </c>
      <c r="AP27" s="56" t="s">
        <v>7</v>
      </c>
      <c r="AQ27" s="10">
        <v>7</v>
      </c>
      <c r="AR27" s="19"/>
      <c r="AS27" s="19"/>
      <c r="AT27" s="34"/>
      <c r="AU27" s="34"/>
      <c r="AV27" s="35"/>
      <c r="AW27" s="105">
        <v>23</v>
      </c>
      <c r="AX27" s="55" t="s">
        <v>6</v>
      </c>
      <c r="AY27" s="10">
        <v>6</v>
      </c>
      <c r="AZ27" s="65"/>
      <c r="BA27" s="65"/>
      <c r="BB27" s="10"/>
      <c r="BC27" s="10"/>
      <c r="BD27" s="138"/>
      <c r="BE27" s="200">
        <v>23</v>
      </c>
      <c r="BF27" s="158" t="s">
        <v>10</v>
      </c>
      <c r="BG27" s="10">
        <v>5</v>
      </c>
      <c r="BH27" s="47"/>
      <c r="BI27" s="47"/>
      <c r="BJ27" s="47"/>
      <c r="BK27" s="47"/>
      <c r="BL27" s="50"/>
      <c r="BM27" s="102">
        <v>23</v>
      </c>
      <c r="BN27" s="109" t="s">
        <v>34</v>
      </c>
      <c r="BP27" s="19"/>
      <c r="BQ27" s="21"/>
      <c r="BR27" s="21"/>
      <c r="BS27" s="21"/>
      <c r="BT27" s="22"/>
      <c r="BU27" s="104">
        <v>23</v>
      </c>
      <c r="BV27" s="158" t="s">
        <v>6</v>
      </c>
      <c r="BW27" s="47">
        <v>6</v>
      </c>
      <c r="BX27" s="47"/>
      <c r="BY27" s="47"/>
      <c r="BZ27" s="47"/>
      <c r="CA27" s="47"/>
      <c r="CB27" s="233"/>
      <c r="CC27" s="163">
        <v>23</v>
      </c>
      <c r="CD27" s="145" t="s">
        <v>8</v>
      </c>
      <c r="CE27" s="122"/>
      <c r="CF27" s="122"/>
      <c r="CG27" s="122"/>
      <c r="CH27" s="122"/>
      <c r="CI27" s="122"/>
      <c r="CJ27" s="122"/>
      <c r="CK27" s="131"/>
      <c r="CL27" s="131"/>
      <c r="CM27" s="131"/>
      <c r="CN27" s="131"/>
      <c r="CO27" s="131"/>
      <c r="CP27" s="132" t="s">
        <v>20</v>
      </c>
      <c r="CQ27" s="161">
        <v>23</v>
      </c>
      <c r="CR27" s="147" t="s">
        <v>30</v>
      </c>
      <c r="CS27" s="142"/>
      <c r="CT27" s="142"/>
      <c r="CU27" s="142"/>
      <c r="CV27" s="142"/>
      <c r="CW27" s="142"/>
      <c r="CX27" s="120" t="s">
        <v>68</v>
      </c>
    </row>
    <row r="28" spans="1:103" ht="15" customHeight="1" x14ac:dyDescent="0.4">
      <c r="A28" s="68">
        <v>24</v>
      </c>
      <c r="B28" s="69" t="s">
        <v>30</v>
      </c>
      <c r="C28" s="19"/>
      <c r="D28" s="19"/>
      <c r="E28" s="19"/>
      <c r="F28" s="19"/>
      <c r="G28" s="19"/>
      <c r="H28" s="20"/>
      <c r="I28" s="104">
        <v>24</v>
      </c>
      <c r="J28" s="52" t="s">
        <v>10</v>
      </c>
      <c r="K28" s="10">
        <v>5</v>
      </c>
      <c r="L28" s="47">
        <v>1</v>
      </c>
      <c r="M28" s="47"/>
      <c r="N28" s="47"/>
      <c r="O28" s="47"/>
      <c r="P28" s="50"/>
      <c r="Q28" s="200">
        <v>24</v>
      </c>
      <c r="R28" s="158" t="s">
        <v>7</v>
      </c>
      <c r="S28" s="19">
        <v>5</v>
      </c>
      <c r="T28" s="19"/>
      <c r="U28" s="19">
        <v>2</v>
      </c>
      <c r="V28" s="19"/>
      <c r="W28" s="19"/>
      <c r="X28" s="20"/>
      <c r="Y28" s="104">
        <v>24</v>
      </c>
      <c r="Z28" s="57" t="s">
        <v>6</v>
      </c>
      <c r="AA28" s="10">
        <v>6</v>
      </c>
      <c r="AB28" s="19"/>
      <c r="AC28" s="19"/>
      <c r="AD28" s="19"/>
      <c r="AE28" s="19"/>
      <c r="AF28" s="20"/>
      <c r="AG28" s="163">
        <v>24</v>
      </c>
      <c r="AH28" s="148" t="s">
        <v>10</v>
      </c>
      <c r="AI28" s="119"/>
      <c r="AJ28" s="119"/>
      <c r="AK28" s="119"/>
      <c r="AL28" s="119"/>
      <c r="AM28" s="119"/>
      <c r="AN28" s="226" t="s">
        <v>24</v>
      </c>
      <c r="AO28" s="102">
        <v>24</v>
      </c>
      <c r="AP28" s="154" t="s">
        <v>34</v>
      </c>
      <c r="AQ28" s="47"/>
      <c r="AR28" s="47"/>
      <c r="AS28" s="47"/>
      <c r="AT28" s="21"/>
      <c r="AU28" s="21"/>
      <c r="AV28" s="22"/>
      <c r="AW28" s="105">
        <v>24</v>
      </c>
      <c r="AX28" s="177" t="s">
        <v>79</v>
      </c>
      <c r="AY28" s="10">
        <v>7</v>
      </c>
      <c r="AZ28" s="65"/>
      <c r="BA28" s="65"/>
      <c r="BB28" s="9"/>
      <c r="BC28" s="9"/>
      <c r="BD28" s="211"/>
      <c r="BE28" s="200">
        <v>24</v>
      </c>
      <c r="BF28" s="158" t="s">
        <v>8</v>
      </c>
      <c r="BG28" s="10">
        <v>7</v>
      </c>
      <c r="BH28" s="47"/>
      <c r="BI28" s="47"/>
      <c r="BJ28" s="47"/>
      <c r="BK28" s="47"/>
      <c r="BL28" s="50" t="s">
        <v>100</v>
      </c>
      <c r="BM28" s="68">
        <v>24</v>
      </c>
      <c r="BN28" s="149" t="s">
        <v>30</v>
      </c>
      <c r="BO28" s="112"/>
      <c r="BP28" s="19"/>
      <c r="BQ28" s="19"/>
      <c r="BR28" s="19"/>
      <c r="BS28" s="19"/>
      <c r="BT28" s="20"/>
      <c r="BU28" s="104">
        <v>24</v>
      </c>
      <c r="BV28" s="158" t="s">
        <v>9</v>
      </c>
      <c r="BW28" s="113">
        <v>7</v>
      </c>
      <c r="BX28" s="73"/>
      <c r="BY28" s="73"/>
      <c r="BZ28" s="73"/>
      <c r="CA28" s="73"/>
      <c r="CC28" s="161">
        <v>24</v>
      </c>
      <c r="CD28" s="147" t="s">
        <v>7</v>
      </c>
      <c r="CE28" s="121"/>
      <c r="CF28" s="121"/>
      <c r="CG28" s="121"/>
      <c r="CH28" s="121"/>
      <c r="CI28" s="121"/>
      <c r="CJ28" s="121"/>
      <c r="CK28" s="136"/>
      <c r="CL28" s="136"/>
      <c r="CM28" s="136"/>
      <c r="CN28" s="136"/>
      <c r="CO28" s="136"/>
      <c r="CP28" s="120" t="s">
        <v>88</v>
      </c>
      <c r="CQ28" s="163">
        <v>24</v>
      </c>
      <c r="CR28" s="148" t="s">
        <v>6</v>
      </c>
      <c r="CS28" s="119"/>
      <c r="CT28" s="119"/>
      <c r="CU28" s="119"/>
      <c r="CV28" s="119"/>
      <c r="CW28" s="119"/>
      <c r="CX28" s="226" t="s">
        <v>103</v>
      </c>
    </row>
    <row r="29" spans="1:103" ht="15" customHeight="1" x14ac:dyDescent="0.4">
      <c r="A29" s="104">
        <v>25</v>
      </c>
      <c r="B29" s="52" t="s">
        <v>6</v>
      </c>
      <c r="C29" s="10">
        <v>6</v>
      </c>
      <c r="D29" s="19"/>
      <c r="E29" s="19"/>
      <c r="F29" s="19"/>
      <c r="G29" s="19"/>
      <c r="H29" s="20"/>
      <c r="I29" s="104">
        <v>25</v>
      </c>
      <c r="J29" s="52" t="s">
        <v>8</v>
      </c>
      <c r="K29" s="10">
        <v>7</v>
      </c>
      <c r="L29" s="34"/>
      <c r="M29" s="34"/>
      <c r="N29" s="47"/>
      <c r="O29" s="47"/>
      <c r="P29" s="50"/>
      <c r="Q29" s="201">
        <v>25</v>
      </c>
      <c r="R29" s="159" t="s">
        <v>34</v>
      </c>
      <c r="S29" s="19"/>
      <c r="T29" s="21"/>
      <c r="U29" s="113"/>
      <c r="V29" s="21"/>
      <c r="W29" s="21"/>
      <c r="X29" s="78" t="s">
        <v>0</v>
      </c>
      <c r="Y29" s="104">
        <v>25</v>
      </c>
      <c r="Z29" s="57" t="s">
        <v>9</v>
      </c>
      <c r="AA29" s="10">
        <v>7</v>
      </c>
      <c r="AB29" s="19"/>
      <c r="AC29" s="19"/>
      <c r="AD29" s="19"/>
      <c r="AE29" s="19"/>
      <c r="AF29" s="20"/>
      <c r="AG29" s="163">
        <v>25</v>
      </c>
      <c r="AH29" s="148" t="s">
        <v>8</v>
      </c>
      <c r="AI29" s="119"/>
      <c r="AJ29" s="119"/>
      <c r="AK29" s="119"/>
      <c r="AL29" s="119"/>
      <c r="AM29" s="119"/>
      <c r="AN29" s="226" t="s">
        <v>24</v>
      </c>
      <c r="AO29" s="68">
        <v>25</v>
      </c>
      <c r="AP29" s="6" t="s">
        <v>30</v>
      </c>
      <c r="AQ29" s="47"/>
      <c r="AR29" s="47"/>
      <c r="AS29" s="47"/>
      <c r="AT29" s="19"/>
      <c r="AU29" s="19"/>
      <c r="AV29" s="20"/>
      <c r="AW29" s="105">
        <v>25</v>
      </c>
      <c r="AX29" s="153" t="s">
        <v>80</v>
      </c>
      <c r="AY29" s="10">
        <v>5</v>
      </c>
      <c r="AZ29" s="10">
        <v>1</v>
      </c>
      <c r="BA29" s="10"/>
      <c r="BB29" s="9"/>
      <c r="BC29" s="9"/>
      <c r="BD29" s="49"/>
      <c r="BE29" s="200">
        <v>25</v>
      </c>
      <c r="BF29" s="158" t="s">
        <v>7</v>
      </c>
      <c r="BG29" s="10">
        <v>0</v>
      </c>
      <c r="BH29" s="47">
        <v>3</v>
      </c>
      <c r="BI29" s="47">
        <v>3</v>
      </c>
      <c r="BJ29" s="47">
        <v>1</v>
      </c>
      <c r="BK29" s="47"/>
      <c r="BL29" s="176" t="s">
        <v>73</v>
      </c>
      <c r="BM29" s="104">
        <v>25</v>
      </c>
      <c r="BN29" s="158" t="s">
        <v>6</v>
      </c>
      <c r="BO29" s="19">
        <v>6</v>
      </c>
      <c r="BP29" s="19"/>
      <c r="BQ29" s="19"/>
      <c r="BR29" s="19"/>
      <c r="BS29" s="19"/>
      <c r="BT29" s="20"/>
      <c r="BU29" s="68">
        <v>25</v>
      </c>
      <c r="BV29" s="149" t="s">
        <v>10</v>
      </c>
      <c r="BW29" s="73"/>
      <c r="BX29" s="73"/>
      <c r="BY29" s="73"/>
      <c r="BZ29" s="73"/>
      <c r="CA29" s="73"/>
      <c r="CB29" s="234" t="s">
        <v>63</v>
      </c>
      <c r="CC29" s="161">
        <v>25</v>
      </c>
      <c r="CD29" s="147" t="s">
        <v>34</v>
      </c>
      <c r="CE29" s="121"/>
      <c r="CF29" s="121"/>
      <c r="CG29" s="121"/>
      <c r="CH29" s="121"/>
      <c r="CI29" s="121"/>
      <c r="CJ29" s="121"/>
      <c r="CK29" s="136"/>
      <c r="CL29" s="136"/>
      <c r="CM29" s="136"/>
      <c r="CN29" s="136"/>
      <c r="CO29" s="136"/>
      <c r="CP29" s="120" t="s">
        <v>87</v>
      </c>
      <c r="CQ29" s="163">
        <v>25</v>
      </c>
      <c r="CR29" s="148" t="s">
        <v>9</v>
      </c>
      <c r="CS29" s="119"/>
      <c r="CT29" s="119"/>
      <c r="CU29" s="119"/>
      <c r="CV29" s="119"/>
      <c r="CW29" s="119"/>
      <c r="CX29" s="226" t="s">
        <v>103</v>
      </c>
    </row>
    <row r="30" spans="1:103" ht="15" customHeight="1" x14ac:dyDescent="0.4">
      <c r="A30" s="104">
        <v>26</v>
      </c>
      <c r="B30" s="3" t="s">
        <v>9</v>
      </c>
      <c r="C30" s="10">
        <v>7</v>
      </c>
      <c r="D30" s="19"/>
      <c r="E30" s="19"/>
      <c r="F30" s="19"/>
      <c r="G30" s="19"/>
      <c r="H30" s="20"/>
      <c r="I30" s="104">
        <v>26</v>
      </c>
      <c r="J30" s="52" t="s">
        <v>7</v>
      </c>
      <c r="K30" s="10">
        <v>5</v>
      </c>
      <c r="L30" s="73"/>
      <c r="M30" s="113">
        <v>2</v>
      </c>
      <c r="N30" s="34"/>
      <c r="O30" s="34"/>
      <c r="P30" s="35"/>
      <c r="Q30" s="202">
        <v>26</v>
      </c>
      <c r="R30" s="149" t="s">
        <v>30</v>
      </c>
      <c r="S30" s="19"/>
      <c r="T30" s="19"/>
      <c r="U30" s="19"/>
      <c r="V30" s="19"/>
      <c r="W30" s="19"/>
      <c r="X30" s="22"/>
      <c r="Y30" s="104">
        <v>26</v>
      </c>
      <c r="Z30" s="57" t="s">
        <v>10</v>
      </c>
      <c r="AA30" s="10">
        <v>5</v>
      </c>
      <c r="AB30" s="19">
        <v>1</v>
      </c>
      <c r="AC30" s="19"/>
      <c r="AD30" s="19"/>
      <c r="AE30" s="19"/>
      <c r="AF30" s="20"/>
      <c r="AG30" s="163">
        <v>26</v>
      </c>
      <c r="AH30" s="148" t="s">
        <v>7</v>
      </c>
      <c r="AI30" s="119"/>
      <c r="AJ30" s="119"/>
      <c r="AK30" s="119"/>
      <c r="AL30" s="119"/>
      <c r="AM30" s="119"/>
      <c r="AN30" s="226" t="s">
        <v>24</v>
      </c>
      <c r="AO30" s="104">
        <v>26</v>
      </c>
      <c r="AP30" s="212" t="s">
        <v>6</v>
      </c>
      <c r="AQ30" s="10">
        <v>6</v>
      </c>
      <c r="AR30" s="19"/>
      <c r="AS30" s="19"/>
      <c r="AT30" s="19"/>
      <c r="AU30" s="19"/>
      <c r="AV30" s="20"/>
      <c r="AW30" s="105">
        <v>26</v>
      </c>
      <c r="AX30" s="153" t="s">
        <v>81</v>
      </c>
      <c r="AY30" s="10">
        <v>7</v>
      </c>
      <c r="AZ30" s="10"/>
      <c r="BA30" s="59"/>
      <c r="BB30" s="9"/>
      <c r="BC30" s="9"/>
      <c r="BD30" s="96"/>
      <c r="BE30" s="201">
        <v>26</v>
      </c>
      <c r="BF30" s="109" t="s">
        <v>34</v>
      </c>
      <c r="BG30" s="47"/>
      <c r="BH30" s="47"/>
      <c r="BI30" s="47"/>
      <c r="BJ30" s="47"/>
      <c r="BK30" s="47"/>
      <c r="BL30" s="50"/>
      <c r="BM30" s="104">
        <v>26</v>
      </c>
      <c r="BN30" s="158" t="s">
        <v>9</v>
      </c>
      <c r="BO30" s="19">
        <v>7</v>
      </c>
      <c r="BP30" s="19"/>
      <c r="BQ30" s="19"/>
      <c r="BR30" s="19"/>
      <c r="BS30" s="19"/>
      <c r="BT30" s="20"/>
      <c r="BU30" s="104">
        <v>26</v>
      </c>
      <c r="BV30" s="158" t="s">
        <v>8</v>
      </c>
      <c r="BW30" s="47">
        <v>7</v>
      </c>
      <c r="BX30" s="34"/>
      <c r="BY30" s="34"/>
      <c r="BZ30" s="34"/>
      <c r="CA30" s="34"/>
      <c r="CB30" s="235"/>
      <c r="CC30" s="161">
        <v>26</v>
      </c>
      <c r="CD30" s="147" t="s">
        <v>30</v>
      </c>
      <c r="CE30" s="121"/>
      <c r="CF30" s="121"/>
      <c r="CG30" s="121"/>
      <c r="CH30" s="121"/>
      <c r="CI30" s="121"/>
      <c r="CJ30" s="121"/>
      <c r="CK30" s="136"/>
      <c r="CL30" s="136"/>
      <c r="CM30" s="136"/>
      <c r="CN30" s="136"/>
      <c r="CO30" s="136"/>
      <c r="CP30" s="120" t="s">
        <v>88</v>
      </c>
      <c r="CQ30" s="163">
        <v>26</v>
      </c>
      <c r="CR30" s="148" t="s">
        <v>10</v>
      </c>
      <c r="CS30" s="119"/>
      <c r="CT30" s="119"/>
      <c r="CU30" s="119"/>
      <c r="CV30" s="119"/>
      <c r="CW30" s="119"/>
      <c r="CX30" s="226" t="s">
        <v>103</v>
      </c>
    </row>
    <row r="31" spans="1:103" ht="15" customHeight="1" x14ac:dyDescent="0.4">
      <c r="A31" s="104">
        <v>27</v>
      </c>
      <c r="B31" s="52" t="s">
        <v>10</v>
      </c>
      <c r="C31" s="10">
        <v>5</v>
      </c>
      <c r="D31" s="19">
        <v>1</v>
      </c>
      <c r="E31" s="19"/>
      <c r="F31" s="19"/>
      <c r="G31" s="19"/>
      <c r="H31" s="20"/>
      <c r="I31" s="102">
        <v>27</v>
      </c>
      <c r="J31" s="53" t="s">
        <v>34</v>
      </c>
      <c r="K31" s="47"/>
      <c r="L31" s="47"/>
      <c r="M31" s="47"/>
      <c r="N31" s="73"/>
      <c r="O31" s="73"/>
      <c r="P31" s="50"/>
      <c r="Q31" s="200">
        <v>27</v>
      </c>
      <c r="R31" s="57" t="s">
        <v>6</v>
      </c>
      <c r="S31" s="19">
        <v>6</v>
      </c>
      <c r="T31" s="19"/>
      <c r="U31" s="19"/>
      <c r="V31" s="19"/>
      <c r="W31" s="19"/>
      <c r="X31" s="20"/>
      <c r="Y31" s="104">
        <v>27</v>
      </c>
      <c r="Z31" s="57" t="s">
        <v>8</v>
      </c>
      <c r="AA31" s="10">
        <v>7</v>
      </c>
      <c r="AB31" s="19"/>
      <c r="AC31" s="19"/>
      <c r="AD31" s="19"/>
      <c r="AE31" s="19"/>
      <c r="AF31" s="20"/>
      <c r="AG31" s="160">
        <v>27</v>
      </c>
      <c r="AH31" s="157" t="s">
        <v>34</v>
      </c>
      <c r="AI31" s="119"/>
      <c r="AJ31" s="119"/>
      <c r="AK31" s="119"/>
      <c r="AL31" s="119"/>
      <c r="AM31" s="119"/>
      <c r="AN31" s="135" t="s">
        <v>24</v>
      </c>
      <c r="AO31" s="104">
        <v>27</v>
      </c>
      <c r="AP31" s="79" t="s">
        <v>79</v>
      </c>
      <c r="AQ31" s="10">
        <v>7</v>
      </c>
      <c r="AR31" s="19"/>
      <c r="AS31" s="19"/>
      <c r="AT31" s="19"/>
      <c r="AU31" s="19"/>
      <c r="AV31" s="20"/>
      <c r="AW31" s="105">
        <v>27</v>
      </c>
      <c r="AX31" s="213" t="s">
        <v>76</v>
      </c>
      <c r="AY31" s="10">
        <v>7</v>
      </c>
      <c r="AZ31" s="9"/>
      <c r="BA31" s="108"/>
      <c r="BB31" s="9"/>
      <c r="BC31" s="9"/>
      <c r="BD31" s="126"/>
      <c r="BE31" s="202">
        <v>27</v>
      </c>
      <c r="BF31" s="149" t="s">
        <v>30</v>
      </c>
      <c r="BG31" s="19"/>
      <c r="BH31" s="47"/>
      <c r="BI31" s="47"/>
      <c r="BJ31" s="47"/>
      <c r="BK31" s="47"/>
      <c r="BL31" s="50"/>
      <c r="BM31" s="104">
        <v>27</v>
      </c>
      <c r="BN31" s="158" t="s">
        <v>10</v>
      </c>
      <c r="BO31" s="19">
        <v>5</v>
      </c>
      <c r="BP31" s="113">
        <v>1</v>
      </c>
      <c r="BQ31" s="19"/>
      <c r="BR31" s="19"/>
      <c r="BS31" s="19"/>
      <c r="BU31" s="104">
        <v>27</v>
      </c>
      <c r="BV31" s="158" t="s">
        <v>7</v>
      </c>
      <c r="BW31" s="47">
        <v>6</v>
      </c>
      <c r="BX31" s="47"/>
      <c r="BY31" s="47"/>
      <c r="BZ31" s="47"/>
      <c r="CA31" s="47"/>
      <c r="CB31" s="5"/>
      <c r="CC31" s="161">
        <v>27</v>
      </c>
      <c r="CD31" s="147" t="s">
        <v>6</v>
      </c>
      <c r="CE31" s="121"/>
      <c r="CF31" s="121"/>
      <c r="CG31" s="121"/>
      <c r="CH31" s="121"/>
      <c r="CI31" s="121"/>
      <c r="CJ31" s="121"/>
      <c r="CK31" s="136"/>
      <c r="CL31" s="136"/>
      <c r="CM31" s="136"/>
      <c r="CN31" s="136"/>
      <c r="CO31" s="136"/>
      <c r="CP31" s="120" t="s">
        <v>84</v>
      </c>
      <c r="CQ31" s="163">
        <v>27</v>
      </c>
      <c r="CR31" s="219" t="s">
        <v>56</v>
      </c>
      <c r="CS31" s="119"/>
      <c r="CT31" s="119"/>
      <c r="CU31" s="118"/>
      <c r="CV31" s="118"/>
      <c r="CW31" s="118"/>
      <c r="CX31" s="226" t="s">
        <v>103</v>
      </c>
      <c r="CY31" s="2"/>
    </row>
    <row r="32" spans="1:103" ht="15" customHeight="1" x14ac:dyDescent="0.4">
      <c r="A32" s="104">
        <v>28</v>
      </c>
      <c r="B32" s="52" t="s">
        <v>8</v>
      </c>
      <c r="C32" s="10">
        <v>7</v>
      </c>
      <c r="D32" s="34"/>
      <c r="E32" s="34"/>
      <c r="F32" s="19"/>
      <c r="G32" s="19"/>
      <c r="H32" s="20"/>
      <c r="I32" s="68">
        <v>28</v>
      </c>
      <c r="J32" s="205" t="s">
        <v>30</v>
      </c>
      <c r="K32" s="47"/>
      <c r="L32" s="47"/>
      <c r="M32" s="47"/>
      <c r="N32" s="47"/>
      <c r="O32" s="47"/>
      <c r="P32" s="50"/>
      <c r="Q32" s="200">
        <v>28</v>
      </c>
      <c r="R32" s="57" t="s">
        <v>9</v>
      </c>
      <c r="S32" s="19">
        <v>7</v>
      </c>
      <c r="T32" s="19"/>
      <c r="U32" s="19"/>
      <c r="V32" s="19"/>
      <c r="W32" s="19"/>
      <c r="X32" s="20"/>
      <c r="Y32" s="104">
        <v>28</v>
      </c>
      <c r="Z32" s="3" t="s">
        <v>7</v>
      </c>
      <c r="AA32" s="10">
        <v>6</v>
      </c>
      <c r="AB32" s="19"/>
      <c r="AC32" s="19"/>
      <c r="AD32" s="19"/>
      <c r="AE32" s="19"/>
      <c r="AG32" s="161">
        <v>28</v>
      </c>
      <c r="AH32" s="147" t="s">
        <v>30</v>
      </c>
      <c r="AI32" s="119"/>
      <c r="AJ32" s="119"/>
      <c r="AK32" s="119"/>
      <c r="AL32" s="119"/>
      <c r="AM32" s="119"/>
      <c r="AN32" s="120" t="s">
        <v>24</v>
      </c>
      <c r="AO32" s="104">
        <v>28</v>
      </c>
      <c r="AP32" s="153" t="s">
        <v>80</v>
      </c>
      <c r="AQ32" s="10">
        <v>5</v>
      </c>
      <c r="AR32" s="112">
        <v>1</v>
      </c>
      <c r="AS32" s="19"/>
      <c r="AT32" s="19"/>
      <c r="AU32" s="19"/>
      <c r="AV32" s="20"/>
      <c r="AW32" s="101">
        <v>28</v>
      </c>
      <c r="AX32" s="154" t="s">
        <v>34</v>
      </c>
      <c r="AY32" s="10"/>
      <c r="AZ32" s="9"/>
      <c r="BA32" s="9"/>
      <c r="BB32" s="9"/>
      <c r="BC32" s="9"/>
      <c r="BD32" s="126"/>
      <c r="BE32" s="200">
        <v>28</v>
      </c>
      <c r="BF32" s="158" t="s">
        <v>6</v>
      </c>
      <c r="BG32" s="19">
        <v>6</v>
      </c>
      <c r="BH32" s="47"/>
      <c r="BI32" s="47"/>
      <c r="BJ32" s="47"/>
      <c r="BK32" s="47"/>
      <c r="BL32" s="50" t="s">
        <v>105</v>
      </c>
      <c r="BM32" s="104">
        <v>28</v>
      </c>
      <c r="BN32" s="158" t="s">
        <v>8</v>
      </c>
      <c r="BO32" s="47">
        <v>7</v>
      </c>
      <c r="BP32" s="149"/>
      <c r="BQ32" s="19"/>
      <c r="BR32" s="19"/>
      <c r="BS32" s="19"/>
      <c r="BT32" s="32"/>
      <c r="BU32" s="102">
        <v>28</v>
      </c>
      <c r="BV32" s="168" t="s">
        <v>34</v>
      </c>
      <c r="BW32" s="47"/>
      <c r="BX32" s="47"/>
      <c r="BY32" s="47"/>
      <c r="BZ32" s="47"/>
      <c r="CA32" s="47"/>
      <c r="CB32" s="235"/>
      <c r="CC32" s="163">
        <v>28</v>
      </c>
      <c r="CD32" s="145" t="s">
        <v>9</v>
      </c>
      <c r="CE32" s="122"/>
      <c r="CF32" s="122"/>
      <c r="CG32" s="122"/>
      <c r="CH32" s="122"/>
      <c r="CI32" s="122"/>
      <c r="CJ32" s="122"/>
      <c r="CK32" s="131"/>
      <c r="CL32" s="131"/>
      <c r="CM32" s="131"/>
      <c r="CN32" s="131"/>
      <c r="CO32" s="131"/>
      <c r="CP32" s="132" t="s">
        <v>55</v>
      </c>
      <c r="CQ32" s="163">
        <v>28</v>
      </c>
      <c r="CR32" s="244" t="s">
        <v>76</v>
      </c>
      <c r="CS32" s="119"/>
      <c r="CT32" s="119"/>
      <c r="CU32" s="118"/>
      <c r="CV32" s="118"/>
      <c r="CW32" s="118"/>
      <c r="CX32" s="226" t="s">
        <v>103</v>
      </c>
      <c r="CY32" s="2"/>
    </row>
    <row r="33" spans="1:103" ht="15" customHeight="1" x14ac:dyDescent="0.4">
      <c r="A33" s="104">
        <v>29</v>
      </c>
      <c r="B33" s="106" t="s">
        <v>7</v>
      </c>
      <c r="C33" s="10">
        <v>5</v>
      </c>
      <c r="D33" s="21"/>
      <c r="E33" s="113">
        <v>2</v>
      </c>
      <c r="F33" s="34"/>
      <c r="G33" s="34"/>
      <c r="H33" s="35"/>
      <c r="I33" s="104">
        <v>29</v>
      </c>
      <c r="J33" s="52" t="s">
        <v>59</v>
      </c>
      <c r="K33" s="47">
        <v>6</v>
      </c>
      <c r="L33" s="47"/>
      <c r="M33" s="47"/>
      <c r="N33" s="47"/>
      <c r="O33" s="47"/>
      <c r="P33" s="35"/>
      <c r="Q33" s="203">
        <v>29</v>
      </c>
      <c r="R33" s="107" t="s">
        <v>10</v>
      </c>
      <c r="S33" s="19">
        <v>5</v>
      </c>
      <c r="T33" s="19"/>
      <c r="U33" s="19"/>
      <c r="V33" s="19"/>
      <c r="W33" s="19"/>
      <c r="X33" s="20"/>
      <c r="Y33" s="191">
        <v>29</v>
      </c>
      <c r="Z33" s="109" t="s">
        <v>57</v>
      </c>
      <c r="AA33" s="47"/>
      <c r="AB33" s="47"/>
      <c r="AC33" s="19"/>
      <c r="AD33" s="19"/>
      <c r="AE33" s="19"/>
      <c r="AF33" s="70"/>
      <c r="AG33" s="163">
        <v>29</v>
      </c>
      <c r="AH33" s="219" t="s">
        <v>6</v>
      </c>
      <c r="AI33" s="119"/>
      <c r="AJ33" s="119"/>
      <c r="AK33" s="119"/>
      <c r="AL33" s="119"/>
      <c r="AM33" s="119"/>
      <c r="AN33" s="132" t="s">
        <v>24</v>
      </c>
      <c r="AO33" s="104">
        <v>29</v>
      </c>
      <c r="AP33" s="158" t="s">
        <v>81</v>
      </c>
      <c r="AQ33" s="10">
        <v>7</v>
      </c>
      <c r="AR33" s="115"/>
      <c r="AS33" s="113"/>
      <c r="AT33" s="19"/>
      <c r="AU33" s="19"/>
      <c r="AV33" s="20"/>
      <c r="AW33" s="8">
        <v>29</v>
      </c>
      <c r="AX33" s="6" t="s">
        <v>30</v>
      </c>
      <c r="AY33" s="10"/>
      <c r="AZ33" s="10"/>
      <c r="BA33" s="10"/>
      <c r="BB33" s="10"/>
      <c r="BC33" s="10"/>
      <c r="BD33" s="126"/>
      <c r="BE33" s="200">
        <v>29</v>
      </c>
      <c r="BF33" s="217" t="s">
        <v>9</v>
      </c>
      <c r="BG33" s="19">
        <v>7</v>
      </c>
      <c r="BH33" s="47"/>
      <c r="BI33" s="47"/>
      <c r="BJ33" s="47"/>
      <c r="BK33" s="47"/>
      <c r="BM33" s="104">
        <v>29</v>
      </c>
      <c r="BN33" s="158" t="s">
        <v>61</v>
      </c>
      <c r="BO33" s="210">
        <v>7</v>
      </c>
      <c r="BQ33" s="34"/>
      <c r="BR33" s="34"/>
      <c r="BS33" s="34"/>
      <c r="BU33" s="68">
        <v>29</v>
      </c>
      <c r="BV33" s="218" t="s">
        <v>30</v>
      </c>
      <c r="BW33" s="2"/>
      <c r="BX33" s="47"/>
      <c r="BY33" s="47"/>
      <c r="BZ33" s="47"/>
      <c r="CA33" s="47"/>
      <c r="CB33" s="235"/>
      <c r="CC33" s="163">
        <v>29</v>
      </c>
      <c r="CD33" s="220" t="s">
        <v>10</v>
      </c>
      <c r="CE33" s="122"/>
      <c r="CF33" s="122"/>
      <c r="CG33" s="122"/>
      <c r="CH33" s="122"/>
      <c r="CI33" s="122"/>
      <c r="CJ33" s="122"/>
      <c r="CK33" s="131"/>
      <c r="CL33" s="131"/>
      <c r="CM33" s="131"/>
      <c r="CN33" s="131"/>
      <c r="CO33" s="131"/>
      <c r="CP33" s="132" t="s">
        <v>55</v>
      </c>
      <c r="CQ33" s="160">
        <v>29</v>
      </c>
      <c r="CR33" s="146" t="s">
        <v>78</v>
      </c>
      <c r="CS33" s="119"/>
      <c r="CT33" s="119"/>
      <c r="CU33" s="119"/>
      <c r="CV33" s="119"/>
      <c r="CW33" s="119"/>
      <c r="CX33" s="135" t="s">
        <v>68</v>
      </c>
      <c r="CY33" s="2"/>
    </row>
    <row r="34" spans="1:103" ht="15" customHeight="1" x14ac:dyDescent="0.4">
      <c r="A34" s="102">
        <v>30</v>
      </c>
      <c r="B34" s="180" t="s">
        <v>57</v>
      </c>
      <c r="D34" s="47"/>
      <c r="F34" s="21"/>
      <c r="G34" s="21"/>
      <c r="H34" s="22"/>
      <c r="I34" s="104">
        <v>30</v>
      </c>
      <c r="J34" s="2" t="s">
        <v>79</v>
      </c>
      <c r="K34" s="47">
        <v>7</v>
      </c>
      <c r="L34" s="47"/>
      <c r="M34" s="47"/>
      <c r="N34" s="47"/>
      <c r="O34" s="47"/>
      <c r="P34" s="49"/>
      <c r="Q34" s="200">
        <v>30</v>
      </c>
      <c r="R34" s="107" t="s">
        <v>56</v>
      </c>
      <c r="S34" s="210">
        <v>7</v>
      </c>
      <c r="T34" s="210"/>
      <c r="U34" s="19"/>
      <c r="V34" s="19"/>
      <c r="W34" s="19"/>
      <c r="X34" s="20"/>
      <c r="Y34" s="68">
        <v>30</v>
      </c>
      <c r="Z34" s="78" t="s">
        <v>77</v>
      </c>
      <c r="AA34" s="19"/>
      <c r="AB34" s="19"/>
      <c r="AC34" s="19"/>
      <c r="AD34" s="19"/>
      <c r="AE34" s="19"/>
      <c r="AG34" s="163">
        <v>30</v>
      </c>
      <c r="AH34" s="246" t="s">
        <v>79</v>
      </c>
      <c r="AI34" s="119"/>
      <c r="AJ34" s="119"/>
      <c r="AK34" s="119"/>
      <c r="AL34" s="119"/>
      <c r="AM34" s="119"/>
      <c r="AN34" s="226" t="s">
        <v>24</v>
      </c>
      <c r="AO34" s="104">
        <v>30</v>
      </c>
      <c r="AP34" s="169" t="s">
        <v>76</v>
      </c>
      <c r="AQ34" s="195">
        <v>5</v>
      </c>
      <c r="AR34" s="115"/>
      <c r="AS34" s="113">
        <v>2</v>
      </c>
      <c r="AT34" s="34"/>
      <c r="AU34" s="34"/>
      <c r="AV34" s="35"/>
      <c r="AW34" s="105">
        <v>30</v>
      </c>
      <c r="AX34" s="56" t="s">
        <v>6</v>
      </c>
      <c r="AY34" s="10">
        <v>6</v>
      </c>
      <c r="AZ34" s="10"/>
      <c r="BA34" s="10"/>
      <c r="BB34" s="10"/>
      <c r="BC34" s="10"/>
      <c r="BD34" s="214"/>
      <c r="BE34" s="200">
        <v>30</v>
      </c>
      <c r="BF34" s="3" t="s">
        <v>80</v>
      </c>
      <c r="BG34" s="210">
        <v>5</v>
      </c>
      <c r="BH34" s="210">
        <v>1</v>
      </c>
      <c r="BI34" s="47"/>
      <c r="BJ34" s="47"/>
      <c r="BK34" s="47"/>
      <c r="BL34" s="50"/>
      <c r="BM34" s="102">
        <v>30</v>
      </c>
      <c r="BN34" s="185" t="s">
        <v>34</v>
      </c>
      <c r="BO34" s="47"/>
      <c r="BP34" s="47"/>
      <c r="BQ34" s="21"/>
      <c r="BR34" s="21"/>
      <c r="BS34" s="21"/>
      <c r="BT34" s="20"/>
      <c r="BU34" s="165">
        <v>30</v>
      </c>
      <c r="BV34" s="3" t="s">
        <v>82</v>
      </c>
      <c r="BW34" s="65">
        <v>6</v>
      </c>
      <c r="BX34" s="47"/>
      <c r="BY34" s="47"/>
      <c r="BZ34" s="47"/>
      <c r="CA34" s="47"/>
      <c r="CB34" s="235"/>
      <c r="CC34" s="163">
        <v>30</v>
      </c>
      <c r="CD34" s="244" t="s">
        <v>56</v>
      </c>
      <c r="CE34" s="140"/>
      <c r="CF34" s="140"/>
      <c r="CG34" s="140"/>
      <c r="CH34" s="140"/>
      <c r="CI34" s="140"/>
      <c r="CJ34" s="140"/>
      <c r="CK34" s="141"/>
      <c r="CL34" s="141"/>
      <c r="CM34" s="141"/>
      <c r="CN34" s="141"/>
      <c r="CO34" s="141"/>
      <c r="CP34" s="132" t="s">
        <v>20</v>
      </c>
      <c r="CQ34" s="104"/>
      <c r="CR34" s="57"/>
      <c r="CS34" s="47"/>
      <c r="CT34" s="47"/>
      <c r="CU34" s="47"/>
      <c r="CV34" s="47"/>
      <c r="CW34" s="47"/>
      <c r="CX34" s="50"/>
      <c r="CY34" s="2"/>
    </row>
    <row r="35" spans="1:103" ht="15" customHeight="1" thickBot="1" x14ac:dyDescent="0.45">
      <c r="A35" s="187">
        <v>31</v>
      </c>
      <c r="B35" s="188" t="s">
        <v>77</v>
      </c>
      <c r="C35" s="1"/>
      <c r="D35" s="1"/>
      <c r="E35" s="1"/>
      <c r="F35" s="1"/>
      <c r="G35" s="1"/>
      <c r="H35" s="25"/>
      <c r="I35" s="181"/>
      <c r="J35" s="54"/>
      <c r="K35" s="16"/>
      <c r="L35" s="48"/>
      <c r="M35" s="48"/>
      <c r="N35" s="48"/>
      <c r="O35" s="48"/>
      <c r="P35" s="51"/>
      <c r="Q35" s="204">
        <v>31</v>
      </c>
      <c r="R35" s="54" t="s">
        <v>76</v>
      </c>
      <c r="S35" s="44">
        <v>7</v>
      </c>
      <c r="T35" s="48"/>
      <c r="U35" s="1"/>
      <c r="V35" s="1"/>
      <c r="W35" s="1"/>
      <c r="X35" s="25"/>
      <c r="Y35" s="181"/>
      <c r="Z35" s="16"/>
      <c r="AA35" s="1"/>
      <c r="AB35" s="1"/>
      <c r="AC35" s="1"/>
      <c r="AD35" s="1"/>
      <c r="AE35" s="1"/>
      <c r="AF35" s="25"/>
      <c r="AG35" s="183">
        <v>31</v>
      </c>
      <c r="AH35" s="247" t="s">
        <v>62</v>
      </c>
      <c r="AI35" s="248"/>
      <c r="AJ35" s="248"/>
      <c r="AK35" s="248"/>
      <c r="AL35" s="248"/>
      <c r="AM35" s="248"/>
      <c r="AN35" s="226" t="s">
        <v>24</v>
      </c>
      <c r="AO35" s="103">
        <v>31</v>
      </c>
      <c r="AP35" s="186" t="s">
        <v>34</v>
      </c>
      <c r="AQ35" s="44"/>
      <c r="AR35" s="16"/>
      <c r="AS35" s="114"/>
      <c r="AT35" s="23"/>
      <c r="AU35" s="23"/>
      <c r="AV35" s="24"/>
      <c r="AW35" s="215"/>
      <c r="AX35" s="216"/>
      <c r="AY35" s="12"/>
      <c r="AZ35" s="12"/>
      <c r="BA35" s="12"/>
      <c r="BB35" s="12"/>
      <c r="BC35" s="12"/>
      <c r="BD35" s="58"/>
      <c r="BE35" s="204">
        <v>31</v>
      </c>
      <c r="BF35" s="16" t="s">
        <v>56</v>
      </c>
      <c r="BG35" s="48">
        <v>7</v>
      </c>
      <c r="BH35" s="16"/>
      <c r="BI35" s="48"/>
      <c r="BJ35" s="48"/>
      <c r="BK35" s="48"/>
      <c r="BL35" s="51"/>
      <c r="BM35" s="181"/>
      <c r="BN35" s="16"/>
      <c r="BO35" s="1"/>
      <c r="BP35" s="1"/>
      <c r="BQ35" s="1"/>
      <c r="BR35" s="1"/>
      <c r="BS35" s="1"/>
      <c r="BT35" s="25"/>
      <c r="BU35" s="172">
        <v>31</v>
      </c>
      <c r="BV35" s="171" t="s">
        <v>83</v>
      </c>
      <c r="BW35" s="76">
        <v>0</v>
      </c>
      <c r="BX35" s="12"/>
      <c r="BY35" s="12">
        <v>2</v>
      </c>
      <c r="BZ35" s="12">
        <v>1</v>
      </c>
      <c r="CA35" s="12">
        <v>4</v>
      </c>
      <c r="CB35" s="236" t="s">
        <v>120</v>
      </c>
      <c r="CC35" s="183">
        <v>31</v>
      </c>
      <c r="CD35" s="173" t="s">
        <v>61</v>
      </c>
      <c r="CE35" s="241"/>
      <c r="CF35" s="241"/>
      <c r="CG35" s="241"/>
      <c r="CH35" s="241"/>
      <c r="CI35" s="241"/>
      <c r="CJ35" s="241"/>
      <c r="CK35" s="242"/>
      <c r="CL35" s="242"/>
      <c r="CM35" s="242"/>
      <c r="CN35" s="242"/>
      <c r="CO35" s="242"/>
      <c r="CP35" s="139" t="s">
        <v>20</v>
      </c>
      <c r="CQ35" s="181"/>
      <c r="CR35" s="16"/>
      <c r="CS35" s="48"/>
      <c r="CT35" s="48"/>
      <c r="CU35" s="48"/>
      <c r="CV35" s="48"/>
      <c r="CW35" s="48"/>
      <c r="CX35" s="51"/>
      <c r="CY35" s="2"/>
    </row>
    <row r="36" spans="1:103" ht="15" customHeight="1" thickBot="1" x14ac:dyDescent="0.45">
      <c r="A36" s="289" t="s">
        <v>46</v>
      </c>
      <c r="B36" s="290" t="s">
        <v>50</v>
      </c>
      <c r="C36" s="291"/>
      <c r="D36" s="291"/>
      <c r="E36" s="291"/>
      <c r="F36" s="291"/>
      <c r="G36" s="291"/>
      <c r="H36" s="291"/>
      <c r="I36" s="289" t="s">
        <v>46</v>
      </c>
      <c r="J36" s="291" t="s">
        <v>36</v>
      </c>
      <c r="K36" s="291"/>
      <c r="L36" s="291"/>
      <c r="M36" s="291"/>
      <c r="N36" s="291"/>
      <c r="O36" s="291"/>
      <c r="P36" s="291"/>
      <c r="Q36" s="289" t="s">
        <v>46</v>
      </c>
      <c r="R36" s="291" t="s">
        <v>45</v>
      </c>
      <c r="S36" s="291"/>
      <c r="T36" s="291"/>
      <c r="U36" s="291"/>
      <c r="V36" s="291"/>
      <c r="W36" s="291"/>
      <c r="X36" s="292"/>
      <c r="Y36" s="289" t="s">
        <v>46</v>
      </c>
      <c r="Z36" s="291" t="s">
        <v>47</v>
      </c>
      <c r="AA36" s="291"/>
      <c r="AB36" s="291"/>
      <c r="AC36" s="291"/>
      <c r="AD36" s="291"/>
      <c r="AE36" s="291"/>
      <c r="AF36" s="291"/>
      <c r="AG36" s="289" t="s">
        <v>46</v>
      </c>
      <c r="AH36" s="286" t="s">
        <v>41</v>
      </c>
      <c r="AI36" s="287"/>
      <c r="AJ36" s="287"/>
      <c r="AK36" s="287"/>
      <c r="AL36" s="287"/>
      <c r="AM36" s="287"/>
      <c r="AN36" s="288"/>
      <c r="AO36" s="289" t="s">
        <v>46</v>
      </c>
      <c r="AP36" s="290" t="s">
        <v>27</v>
      </c>
      <c r="AQ36" s="291"/>
      <c r="AR36" s="291"/>
      <c r="AS36" s="291"/>
      <c r="AT36" s="291"/>
      <c r="AU36" s="291"/>
      <c r="AV36" s="292"/>
      <c r="AW36" s="289" t="s">
        <v>46</v>
      </c>
      <c r="AX36" s="291" t="s">
        <v>35</v>
      </c>
      <c r="AY36" s="291"/>
      <c r="AZ36" s="291"/>
      <c r="BA36" s="291"/>
      <c r="BB36" s="291"/>
      <c r="BC36" s="291"/>
      <c r="BD36" s="291"/>
      <c r="BE36" s="289" t="s">
        <v>46</v>
      </c>
      <c r="BF36" s="291" t="s">
        <v>29</v>
      </c>
      <c r="BG36" s="291"/>
      <c r="BH36" s="291"/>
      <c r="BI36" s="291"/>
      <c r="BJ36" s="291"/>
      <c r="BK36" s="291"/>
      <c r="BL36" s="291"/>
      <c r="BM36" s="289" t="s">
        <v>46</v>
      </c>
      <c r="BN36" s="291" t="s">
        <v>52</v>
      </c>
      <c r="BO36" s="291"/>
      <c r="BP36" s="291"/>
      <c r="BQ36" s="291"/>
      <c r="BR36" s="291"/>
      <c r="BS36" s="291"/>
      <c r="BT36" s="292"/>
      <c r="BU36" s="289" t="s">
        <v>46</v>
      </c>
      <c r="BV36" s="291" t="s">
        <v>31</v>
      </c>
      <c r="BW36" s="291"/>
      <c r="BX36" s="291"/>
      <c r="BY36" s="291"/>
      <c r="BZ36" s="291"/>
      <c r="CA36" s="291"/>
      <c r="CB36" s="291"/>
      <c r="CC36" s="284" t="s">
        <v>46</v>
      </c>
      <c r="CD36" s="294" t="s">
        <v>40</v>
      </c>
      <c r="CE36" s="294"/>
      <c r="CF36" s="294"/>
      <c r="CG36" s="294"/>
      <c r="CH36" s="294"/>
      <c r="CI36" s="294"/>
      <c r="CJ36" s="294"/>
      <c r="CK36" s="295"/>
      <c r="CL36" s="295"/>
      <c r="CM36" s="295"/>
      <c r="CN36" s="295"/>
      <c r="CO36" s="295"/>
      <c r="CP36" s="296"/>
      <c r="CQ36" s="289" t="s">
        <v>46</v>
      </c>
      <c r="CR36" s="291" t="s">
        <v>54</v>
      </c>
      <c r="CS36" s="291"/>
      <c r="CT36" s="291"/>
      <c r="CU36" s="291"/>
      <c r="CV36" s="291"/>
      <c r="CW36" s="291"/>
      <c r="CX36" s="292"/>
      <c r="CY36" s="2"/>
    </row>
    <row r="37" spans="1:103" ht="15" customHeight="1" x14ac:dyDescent="0.4">
      <c r="A37" s="285"/>
      <c r="B37" s="16" t="s">
        <v>30</v>
      </c>
      <c r="C37" s="1" t="s">
        <v>28</v>
      </c>
      <c r="D37" s="1" t="s">
        <v>51</v>
      </c>
      <c r="E37" s="1" t="s">
        <v>26</v>
      </c>
      <c r="F37" s="1" t="s">
        <v>48</v>
      </c>
      <c r="G37" s="1" t="s">
        <v>53</v>
      </c>
      <c r="H37" s="1" t="s">
        <v>39</v>
      </c>
      <c r="I37" s="285"/>
      <c r="J37" s="1" t="s">
        <v>30</v>
      </c>
      <c r="K37" s="1" t="s">
        <v>28</v>
      </c>
      <c r="L37" s="1" t="s">
        <v>51</v>
      </c>
      <c r="M37" s="1" t="s">
        <v>26</v>
      </c>
      <c r="N37" s="1" t="s">
        <v>48</v>
      </c>
      <c r="O37" s="1" t="s">
        <v>53</v>
      </c>
      <c r="P37" s="1" t="s">
        <v>39</v>
      </c>
      <c r="Q37" s="285"/>
      <c r="R37" s="1" t="s">
        <v>30</v>
      </c>
      <c r="S37" s="1" t="s">
        <v>28</v>
      </c>
      <c r="T37" s="1" t="s">
        <v>51</v>
      </c>
      <c r="U37" s="1" t="s">
        <v>26</v>
      </c>
      <c r="V37" s="1" t="s">
        <v>48</v>
      </c>
      <c r="W37" s="1" t="s">
        <v>53</v>
      </c>
      <c r="X37" s="17" t="s">
        <v>39</v>
      </c>
      <c r="Y37" s="285"/>
      <c r="Z37" s="1" t="s">
        <v>30</v>
      </c>
      <c r="AA37" s="1" t="s">
        <v>28</v>
      </c>
      <c r="AB37" s="1" t="s">
        <v>51</v>
      </c>
      <c r="AC37" s="1" t="s">
        <v>26</v>
      </c>
      <c r="AD37" s="1" t="s">
        <v>48</v>
      </c>
      <c r="AE37" s="1" t="s">
        <v>53</v>
      </c>
      <c r="AF37" s="1" t="s">
        <v>39</v>
      </c>
      <c r="AG37" s="285"/>
      <c r="AH37" s="61" t="s">
        <v>30</v>
      </c>
      <c r="AI37" s="61" t="s">
        <v>28</v>
      </c>
      <c r="AJ37" s="61" t="s">
        <v>51</v>
      </c>
      <c r="AK37" s="61" t="s">
        <v>26</v>
      </c>
      <c r="AL37" s="61" t="s">
        <v>48</v>
      </c>
      <c r="AM37" s="61" t="s">
        <v>53</v>
      </c>
      <c r="AN37" s="62" t="s">
        <v>39</v>
      </c>
      <c r="AO37" s="285"/>
      <c r="AP37" s="16" t="s">
        <v>30</v>
      </c>
      <c r="AQ37" s="1" t="s">
        <v>28</v>
      </c>
      <c r="AR37" s="1" t="s">
        <v>51</v>
      </c>
      <c r="AS37" s="1" t="s">
        <v>26</v>
      </c>
      <c r="AT37" s="1" t="s">
        <v>48</v>
      </c>
      <c r="AU37" s="1" t="s">
        <v>53</v>
      </c>
      <c r="AV37" s="17" t="s">
        <v>39</v>
      </c>
      <c r="AW37" s="285"/>
      <c r="AX37" s="1" t="s">
        <v>30</v>
      </c>
      <c r="AY37" s="1" t="s">
        <v>28</v>
      </c>
      <c r="AZ37" s="1" t="s">
        <v>51</v>
      </c>
      <c r="BA37" s="1" t="s">
        <v>26</v>
      </c>
      <c r="BB37" s="1" t="s">
        <v>48</v>
      </c>
      <c r="BC37" s="1" t="s">
        <v>53</v>
      </c>
      <c r="BD37" s="1" t="s">
        <v>39</v>
      </c>
      <c r="BE37" s="285"/>
      <c r="BF37" s="1" t="s">
        <v>30</v>
      </c>
      <c r="BG37" s="1" t="s">
        <v>28</v>
      </c>
      <c r="BH37" s="1" t="s">
        <v>51</v>
      </c>
      <c r="BI37" s="1" t="s">
        <v>26</v>
      </c>
      <c r="BJ37" s="1" t="s">
        <v>48</v>
      </c>
      <c r="BK37" s="1" t="s">
        <v>53</v>
      </c>
      <c r="BL37" s="1" t="s">
        <v>39</v>
      </c>
      <c r="BM37" s="285"/>
      <c r="BN37" s="1" t="s">
        <v>30</v>
      </c>
      <c r="BO37" s="1" t="s">
        <v>28</v>
      </c>
      <c r="BP37" s="1" t="s">
        <v>51</v>
      </c>
      <c r="BQ37" s="1" t="s">
        <v>26</v>
      </c>
      <c r="BR37" s="1" t="s">
        <v>48</v>
      </c>
      <c r="BS37" s="1" t="s">
        <v>53</v>
      </c>
      <c r="BT37" s="17" t="s">
        <v>39</v>
      </c>
      <c r="BU37" s="285"/>
      <c r="BV37" s="1" t="s">
        <v>30</v>
      </c>
      <c r="BW37" s="1" t="s">
        <v>28</v>
      </c>
      <c r="BX37" s="1" t="s">
        <v>51</v>
      </c>
      <c r="BY37" s="1" t="s">
        <v>26</v>
      </c>
      <c r="BZ37" s="1" t="s">
        <v>48</v>
      </c>
      <c r="CA37" s="1" t="s">
        <v>53</v>
      </c>
      <c r="CB37" s="18" t="s">
        <v>39</v>
      </c>
      <c r="CC37" s="285"/>
      <c r="CD37" s="1" t="s">
        <v>30</v>
      </c>
      <c r="CE37" s="1" t="s">
        <v>28</v>
      </c>
      <c r="CF37" s="1" t="s">
        <v>51</v>
      </c>
      <c r="CG37" s="1" t="s">
        <v>33</v>
      </c>
      <c r="CH37" s="1" t="s">
        <v>37</v>
      </c>
      <c r="CI37" s="1" t="s">
        <v>26</v>
      </c>
      <c r="CJ37" s="1" t="s">
        <v>48</v>
      </c>
      <c r="CK37" s="44" t="s">
        <v>28</v>
      </c>
      <c r="CL37" s="44" t="s">
        <v>51</v>
      </c>
      <c r="CM37" s="44" t="s">
        <v>26</v>
      </c>
      <c r="CN37" s="44" t="s">
        <v>48</v>
      </c>
      <c r="CO37" s="44" t="s">
        <v>53</v>
      </c>
      <c r="CP37" s="17" t="s">
        <v>39</v>
      </c>
      <c r="CQ37" s="285"/>
      <c r="CR37" s="1" t="s">
        <v>30</v>
      </c>
      <c r="CS37" s="1" t="s">
        <v>28</v>
      </c>
      <c r="CT37" s="1" t="s">
        <v>51</v>
      </c>
      <c r="CU37" s="1" t="s">
        <v>26</v>
      </c>
      <c r="CV37" s="1" t="s">
        <v>48</v>
      </c>
      <c r="CW37" s="1" t="s">
        <v>53</v>
      </c>
      <c r="CX37" s="17" t="s">
        <v>39</v>
      </c>
    </row>
    <row r="38" spans="1:103" ht="15" customHeight="1" x14ac:dyDescent="0.4">
      <c r="A38" s="26" t="s">
        <v>1</v>
      </c>
      <c r="B38" s="27">
        <f>COUNT(C5:C35)</f>
        <v>20</v>
      </c>
      <c r="C38" s="4">
        <f>SUM(C5:C35)</f>
        <v>117</v>
      </c>
      <c r="D38" s="4">
        <f>SUM(D5:D35)</f>
        <v>4</v>
      </c>
      <c r="E38" s="4">
        <f>SUM(E5:E35)</f>
        <v>5</v>
      </c>
      <c r="F38" s="4">
        <f>SUM(F5:F35)</f>
        <v>3</v>
      </c>
      <c r="G38" s="4">
        <f>SUM(G5:G35)</f>
        <v>0</v>
      </c>
      <c r="H38" s="4">
        <f>SUM(C38:G38)</f>
        <v>129</v>
      </c>
      <c r="I38" s="26" t="s">
        <v>1</v>
      </c>
      <c r="J38" s="4">
        <f>COUNT(K5:K35)</f>
        <v>22</v>
      </c>
      <c r="K38" s="4">
        <f>SUM(K5:K35)</f>
        <v>137</v>
      </c>
      <c r="L38" s="4">
        <f>SUM(L5:L35)</f>
        <v>1</v>
      </c>
      <c r="M38" s="4">
        <f>SUM(M5:M35)</f>
        <v>4</v>
      </c>
      <c r="N38" s="4">
        <f>SUM(N5:N35)</f>
        <v>0</v>
      </c>
      <c r="O38" s="4">
        <f>SUM(O5:O35)</f>
        <v>0</v>
      </c>
      <c r="P38" s="4">
        <f>SUM(K38:O38)</f>
        <v>142</v>
      </c>
      <c r="Q38" s="26" t="s">
        <v>1</v>
      </c>
      <c r="R38" s="4">
        <f>COUNT(S5:S35)</f>
        <v>20</v>
      </c>
      <c r="S38" s="4">
        <f>SUM(S5:S35)</f>
        <v>122</v>
      </c>
      <c r="T38" s="4">
        <f>SUM(T5:T35)</f>
        <v>1</v>
      </c>
      <c r="U38" s="4">
        <f>SUM(U5:U35)</f>
        <v>4</v>
      </c>
      <c r="V38" s="4">
        <f>SUM(V5:V35)</f>
        <v>0</v>
      </c>
      <c r="W38" s="4">
        <f>SUM(W5:W35)</f>
        <v>0</v>
      </c>
      <c r="X38" s="28">
        <f>SUM(S38:W38)</f>
        <v>127</v>
      </c>
      <c r="Y38" s="26" t="s">
        <v>1</v>
      </c>
      <c r="Z38" s="4">
        <f>COUNT(AA5:AA35)</f>
        <v>19</v>
      </c>
      <c r="AA38" s="4">
        <f>SUM(AA5:AA35)</f>
        <v>117</v>
      </c>
      <c r="AB38" s="4">
        <f>SUM(AB5:AB35)</f>
        <v>1</v>
      </c>
      <c r="AC38" s="4">
        <f>SUM(AC5:AC35)</f>
        <v>2</v>
      </c>
      <c r="AD38" s="4">
        <f>SUM(AD5:AD35)</f>
        <v>0</v>
      </c>
      <c r="AE38" s="4">
        <f>SUM(AE5:AE35)</f>
        <v>0</v>
      </c>
      <c r="AF38" s="4">
        <f>SUM(AA38:AE38)</f>
        <v>120</v>
      </c>
      <c r="AG38" s="26" t="s">
        <v>1</v>
      </c>
      <c r="AH38" s="4">
        <f>COUNT(AI5:AI35)</f>
        <v>14</v>
      </c>
      <c r="AI38" s="4">
        <f>SUM(AI5:AI35)</f>
        <v>65</v>
      </c>
      <c r="AJ38" s="4">
        <f>SUM(AJ5:AJ35)</f>
        <v>1</v>
      </c>
      <c r="AK38" s="4">
        <f>SUM(AK5:AK35)</f>
        <v>2</v>
      </c>
      <c r="AL38" s="4">
        <f>SUM(AL5:AL35)</f>
        <v>2</v>
      </c>
      <c r="AM38" s="4">
        <f>SUM(AM5:AM35)</f>
        <v>4</v>
      </c>
      <c r="AN38" s="28">
        <f>SUM(AI38:AM38)</f>
        <v>74</v>
      </c>
      <c r="AO38" s="26" t="s">
        <v>1</v>
      </c>
      <c r="AP38" s="27">
        <f>COUNT(AQ5:AQ34)</f>
        <v>10</v>
      </c>
      <c r="AQ38" s="4">
        <f>SUM(AQ5:AQ34)</f>
        <v>62</v>
      </c>
      <c r="AR38" s="4">
        <f>SUM(AR5:AR34)</f>
        <v>1</v>
      </c>
      <c r="AS38" s="4">
        <f t="shared" ref="AS38:AU38" si="0">SUM(AS5:AS35)</f>
        <v>2</v>
      </c>
      <c r="AT38" s="4">
        <f t="shared" si="0"/>
        <v>1</v>
      </c>
      <c r="AU38" s="4">
        <f t="shared" si="0"/>
        <v>0</v>
      </c>
      <c r="AV38" s="28">
        <f>SUM(AQ38:AU38)</f>
        <v>66</v>
      </c>
      <c r="AW38" s="26" t="s">
        <v>1</v>
      </c>
      <c r="AX38" s="4">
        <f>COUNT(AY5:AY35)</f>
        <v>19</v>
      </c>
      <c r="AY38" s="4">
        <f>SUM(AY5:AY35)</f>
        <v>118</v>
      </c>
      <c r="AZ38" s="4">
        <f>SUM(AZ5:AZ35)</f>
        <v>1</v>
      </c>
      <c r="BA38" s="4">
        <f>SUM(BA5:BA35)</f>
        <v>2</v>
      </c>
      <c r="BB38" s="4">
        <f>SUM(BB5:BB35)</f>
        <v>1</v>
      </c>
      <c r="BC38" s="4">
        <f>SUM(BC5:BC35)</f>
        <v>0</v>
      </c>
      <c r="BD38" s="4">
        <f>SUM(AY38:BC38)</f>
        <v>122</v>
      </c>
      <c r="BE38" s="26" t="s">
        <v>1</v>
      </c>
      <c r="BF38" s="4">
        <f>COUNT(BG5:BG35)</f>
        <v>20</v>
      </c>
      <c r="BG38" s="4">
        <f>SUM(BG5:BG35)</f>
        <v>106</v>
      </c>
      <c r="BH38" s="4">
        <f>SUM(BH5:BH35)</f>
        <v>4</v>
      </c>
      <c r="BI38" s="4">
        <f>SUM(BI5:BI35)</f>
        <v>5</v>
      </c>
      <c r="BJ38" s="4">
        <f>SUM(BJ5:BJ35)</f>
        <v>1</v>
      </c>
      <c r="BK38" s="4">
        <f>SUM(BK5:BK35)</f>
        <v>0</v>
      </c>
      <c r="BL38" s="4">
        <f>SUM(BG38:BK38)</f>
        <v>116</v>
      </c>
      <c r="BM38" s="26" t="s">
        <v>1</v>
      </c>
      <c r="BN38" s="4">
        <f>COUNT(BO5:BO35)</f>
        <v>20</v>
      </c>
      <c r="BO38" s="4">
        <f>SUM(BO5:BO35)</f>
        <v>124</v>
      </c>
      <c r="BP38" s="4">
        <f>SUM(BP5:BP35)</f>
        <v>1</v>
      </c>
      <c r="BQ38" s="4">
        <f>SUM(BQ5:BQ35)</f>
        <v>4</v>
      </c>
      <c r="BR38" s="4">
        <f>SUM(BR5:BR35)</f>
        <v>0</v>
      </c>
      <c r="BS38" s="4">
        <f>SUM(BS5:BS35)</f>
        <v>0</v>
      </c>
      <c r="BT38" s="28">
        <f>SUM(BO38:BS38)</f>
        <v>129</v>
      </c>
      <c r="BU38" s="26" t="s">
        <v>1</v>
      </c>
      <c r="BV38" s="4">
        <f>COUNT(BW5:BW35)</f>
        <v>21</v>
      </c>
      <c r="BW38" s="4">
        <f>SUM(BW5:BW35)</f>
        <v>111</v>
      </c>
      <c r="BX38" s="4">
        <f>SUM(BX5:BX35)</f>
        <v>0</v>
      </c>
      <c r="BY38" s="4">
        <f>SUM(BY5:BY35)</f>
        <v>4</v>
      </c>
      <c r="BZ38" s="4">
        <f>SUM(BZ5:BZ35)</f>
        <v>1</v>
      </c>
      <c r="CA38" s="4">
        <f>SUM(CA5:CA35)</f>
        <v>4</v>
      </c>
      <c r="CB38" s="4">
        <f>SUM(BW38:CA38)</f>
        <v>120</v>
      </c>
      <c r="CC38" s="26" t="s">
        <v>1</v>
      </c>
      <c r="CD38" s="4">
        <f>COUNT(CK5:CK35)</f>
        <v>6</v>
      </c>
      <c r="CE38" s="4"/>
      <c r="CF38" s="4"/>
      <c r="CG38" s="4"/>
      <c r="CH38" s="4"/>
      <c r="CI38" s="4"/>
      <c r="CJ38" s="4"/>
      <c r="CK38" s="4">
        <f>SUM(CK5:CK34)</f>
        <v>25</v>
      </c>
      <c r="CL38" s="4">
        <f>SUM(CL5:CL34)</f>
        <v>1</v>
      </c>
      <c r="CM38" s="4">
        <f>SUM(CM5:CM34)</f>
        <v>0</v>
      </c>
      <c r="CN38" s="4">
        <f>SUM(CN5:CN34)</f>
        <v>1</v>
      </c>
      <c r="CO38" s="4">
        <f>SUM(CO5:CO34)</f>
        <v>0</v>
      </c>
      <c r="CP38" s="4">
        <f>SUM(CK38:CO38)</f>
        <v>27</v>
      </c>
      <c r="CQ38" s="26" t="s">
        <v>1</v>
      </c>
      <c r="CR38" s="4">
        <f>COUNT(CS5:CS35)</f>
        <v>0</v>
      </c>
      <c r="CS38" s="4">
        <f>SUM(CS5:CS35)</f>
        <v>0</v>
      </c>
      <c r="CT38" s="4">
        <f>SUM(CT5:CT35)</f>
        <v>0</v>
      </c>
      <c r="CU38" s="4">
        <f>SUM(CU5:CU35)</f>
        <v>0</v>
      </c>
      <c r="CV38" s="4">
        <f>SUM(CV5:CV35)</f>
        <v>0</v>
      </c>
      <c r="CW38" s="4">
        <f>SUM(CW5:CW35)</f>
        <v>0</v>
      </c>
      <c r="CX38" s="28">
        <f>SUM(CS38:CW38)</f>
        <v>0</v>
      </c>
    </row>
    <row r="39" spans="1:103" s="2" customFormat="1" ht="14.25" customHeight="1" x14ac:dyDescent="0.4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9"/>
      <c r="Y39" s="37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9"/>
      <c r="AW39" s="37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9"/>
      <c r="BU39" s="37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9"/>
      <c r="CY39" s="3"/>
    </row>
    <row r="40" spans="1:103" s="2" customFormat="1" ht="14.25" customHeight="1" x14ac:dyDescent="0.4">
      <c r="A40" s="274" t="s">
        <v>16</v>
      </c>
      <c r="B40" s="275"/>
      <c r="C40" s="275"/>
      <c r="D40" s="275"/>
      <c r="E40" s="275"/>
      <c r="F40" s="275"/>
      <c r="G40" s="275"/>
      <c r="H40" s="36">
        <f>SUM(B38,J38,R38,Z38,AH38)</f>
        <v>95</v>
      </c>
      <c r="I40" s="5"/>
      <c r="J40" s="274" t="s">
        <v>14</v>
      </c>
      <c r="K40" s="275"/>
      <c r="L40" s="275"/>
      <c r="M40" s="275"/>
      <c r="N40" s="275"/>
      <c r="O40" s="275"/>
      <c r="P40" s="36">
        <f>BL40</f>
        <v>96</v>
      </c>
      <c r="Q40" s="5"/>
      <c r="R40" s="274" t="s">
        <v>4</v>
      </c>
      <c r="S40" s="275"/>
      <c r="T40" s="275"/>
      <c r="U40" s="275"/>
      <c r="V40" s="275"/>
      <c r="W40" s="275"/>
      <c r="X40" s="31">
        <f>SUM(H40,P40)</f>
        <v>191</v>
      </c>
      <c r="Y40" s="29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30"/>
      <c r="AW40" s="269" t="s">
        <v>16</v>
      </c>
      <c r="AX40" s="270"/>
      <c r="AY40" s="270"/>
      <c r="AZ40" s="270"/>
      <c r="BA40" s="270"/>
      <c r="BB40" s="270"/>
      <c r="BC40" s="271"/>
      <c r="BD40" s="36">
        <f>H40</f>
        <v>95</v>
      </c>
      <c r="BE40" s="5"/>
      <c r="BF40" s="269" t="s">
        <v>14</v>
      </c>
      <c r="BG40" s="270"/>
      <c r="BH40" s="270"/>
      <c r="BI40" s="270"/>
      <c r="BJ40" s="270"/>
      <c r="BK40" s="271"/>
      <c r="BL40" s="63">
        <f>SUM(AP38,AX38,BF38,BN38,BV38,CD38,CR38)</f>
        <v>96</v>
      </c>
      <c r="BM40" s="5"/>
      <c r="BN40" s="269" t="s">
        <v>4</v>
      </c>
      <c r="BO40" s="270"/>
      <c r="BP40" s="270"/>
      <c r="BQ40" s="270"/>
      <c r="BR40" s="270"/>
      <c r="BS40" s="271"/>
      <c r="BT40" s="31">
        <f>SUM(BD40,BL40)</f>
        <v>191</v>
      </c>
      <c r="BU40" s="29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30"/>
      <c r="CY40" s="3"/>
    </row>
    <row r="41" spans="1:103" s="2" customFormat="1" ht="14.25" customHeight="1" x14ac:dyDescent="0.4">
      <c r="A41" s="272" t="s">
        <v>19</v>
      </c>
      <c r="B41" s="273"/>
      <c r="C41" s="273"/>
      <c r="D41" s="273"/>
      <c r="E41" s="273"/>
      <c r="F41" s="273"/>
      <c r="G41" s="273"/>
      <c r="H41" s="32">
        <f>SUM(H38,P38,X38,AF38,AN38)</f>
        <v>592</v>
      </c>
      <c r="I41" s="5"/>
      <c r="J41" s="272" t="s">
        <v>18</v>
      </c>
      <c r="K41" s="273"/>
      <c r="L41" s="273"/>
      <c r="M41" s="273"/>
      <c r="N41" s="273"/>
      <c r="O41" s="273"/>
      <c r="P41" s="32">
        <f>BL41</f>
        <v>580</v>
      </c>
      <c r="Q41" s="5"/>
      <c r="R41" s="272" t="s">
        <v>5</v>
      </c>
      <c r="S41" s="273"/>
      <c r="T41" s="273"/>
      <c r="U41" s="273"/>
      <c r="V41" s="273"/>
      <c r="W41" s="273"/>
      <c r="X41" s="33">
        <f>SUM(H41,P41)</f>
        <v>1172</v>
      </c>
      <c r="Y41" s="259"/>
      <c r="Z41" s="260"/>
      <c r="AA41" s="260"/>
      <c r="AB41" s="260"/>
      <c r="AC41" s="260"/>
      <c r="AD41" s="260"/>
      <c r="AE41" s="260"/>
      <c r="AF41" s="260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30"/>
      <c r="AW41" s="266" t="s">
        <v>19</v>
      </c>
      <c r="AX41" s="267"/>
      <c r="AY41" s="267"/>
      <c r="AZ41" s="267"/>
      <c r="BA41" s="267"/>
      <c r="BB41" s="267"/>
      <c r="BC41" s="268"/>
      <c r="BD41" s="32">
        <f>H41</f>
        <v>592</v>
      </c>
      <c r="BE41" s="5"/>
      <c r="BF41" s="266" t="s">
        <v>18</v>
      </c>
      <c r="BG41" s="267"/>
      <c r="BH41" s="267"/>
      <c r="BI41" s="267"/>
      <c r="BJ41" s="267"/>
      <c r="BK41" s="268"/>
      <c r="BL41" s="64">
        <f>SUM(AV38,BD38,BL38,BT38,CB38,CP38,CX38)</f>
        <v>580</v>
      </c>
      <c r="BM41" s="5"/>
      <c r="BN41" s="266" t="s">
        <v>5</v>
      </c>
      <c r="BO41" s="267"/>
      <c r="BP41" s="267"/>
      <c r="BQ41" s="267"/>
      <c r="BR41" s="267"/>
      <c r="BS41" s="268"/>
      <c r="BT41" s="33">
        <f>SUM(BD41,BL41)</f>
        <v>1172</v>
      </c>
      <c r="BU41" s="259"/>
      <c r="BV41" s="260"/>
      <c r="BW41" s="260"/>
      <c r="BX41" s="260"/>
      <c r="BY41" s="260"/>
      <c r="BZ41" s="260"/>
      <c r="CA41" s="260"/>
      <c r="CB41" s="260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30"/>
      <c r="CY41" s="3"/>
    </row>
    <row r="42" spans="1:103" s="2" customFormat="1" ht="14.25" customHeight="1" x14ac:dyDescent="0.4">
      <c r="A42" s="272" t="s">
        <v>17</v>
      </c>
      <c r="B42" s="273"/>
      <c r="C42" s="273"/>
      <c r="D42" s="273"/>
      <c r="E42" s="273"/>
      <c r="F42" s="273"/>
      <c r="G42" s="273"/>
      <c r="H42" s="32">
        <f>SUM(C38,K38,S38,AA38,AI38)</f>
        <v>558</v>
      </c>
      <c r="I42" s="5"/>
      <c r="J42" s="272" t="s">
        <v>11</v>
      </c>
      <c r="K42" s="273"/>
      <c r="L42" s="273"/>
      <c r="M42" s="273"/>
      <c r="N42" s="273"/>
      <c r="O42" s="273"/>
      <c r="P42" s="32">
        <f>BL42</f>
        <v>546</v>
      </c>
      <c r="Q42" s="5"/>
      <c r="R42" s="272" t="s">
        <v>3</v>
      </c>
      <c r="S42" s="273"/>
      <c r="T42" s="273"/>
      <c r="U42" s="273"/>
      <c r="V42" s="273"/>
      <c r="W42" s="273"/>
      <c r="X42" s="32">
        <f>SUM(H42,P42)</f>
        <v>1104</v>
      </c>
      <c r="Y42" s="259"/>
      <c r="Z42" s="260"/>
      <c r="AA42" s="260"/>
      <c r="AB42" s="260"/>
      <c r="AC42" s="260"/>
      <c r="AD42" s="260"/>
      <c r="AE42" s="260"/>
      <c r="AF42" s="260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30"/>
      <c r="AW42" s="266" t="s">
        <v>17</v>
      </c>
      <c r="AX42" s="267"/>
      <c r="AY42" s="267"/>
      <c r="AZ42" s="267"/>
      <c r="BA42" s="267"/>
      <c r="BB42" s="267"/>
      <c r="BC42" s="268"/>
      <c r="BD42" s="32">
        <f>H42</f>
        <v>558</v>
      </c>
      <c r="BE42" s="5"/>
      <c r="BF42" s="266" t="s">
        <v>11</v>
      </c>
      <c r="BG42" s="267"/>
      <c r="BH42" s="267"/>
      <c r="BI42" s="267"/>
      <c r="BJ42" s="267"/>
      <c r="BK42" s="268"/>
      <c r="BL42" s="64">
        <f>SUM(AQ38,AY38,BG38,BO38,BW38,CK38,CS38)</f>
        <v>546</v>
      </c>
      <c r="BM42" s="5"/>
      <c r="BN42" s="266" t="s">
        <v>3</v>
      </c>
      <c r="BO42" s="267"/>
      <c r="BP42" s="267"/>
      <c r="BQ42" s="267"/>
      <c r="BR42" s="267"/>
      <c r="BS42" s="268"/>
      <c r="BT42" s="32">
        <f>SUM(BD42,BL42)</f>
        <v>1104</v>
      </c>
      <c r="BU42" s="259"/>
      <c r="BV42" s="260"/>
      <c r="BW42" s="260"/>
      <c r="BX42" s="260"/>
      <c r="BY42" s="260"/>
      <c r="BZ42" s="260"/>
      <c r="CA42" s="260"/>
      <c r="CB42" s="260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30"/>
      <c r="CY42" s="3"/>
    </row>
    <row r="43" spans="1:103" s="2" customFormat="1" ht="14.25" customHeight="1" x14ac:dyDescent="0.4">
      <c r="A43" s="272" t="s">
        <v>15</v>
      </c>
      <c r="B43" s="273"/>
      <c r="C43" s="273"/>
      <c r="D43" s="273"/>
      <c r="E43" s="273"/>
      <c r="F43" s="273"/>
      <c r="G43" s="273"/>
      <c r="H43" s="32">
        <f>SUM(B44,D44,F44,H44)</f>
        <v>34</v>
      </c>
      <c r="I43" s="5"/>
      <c r="J43" s="272" t="s">
        <v>12</v>
      </c>
      <c r="K43" s="273"/>
      <c r="L43" s="273"/>
      <c r="M43" s="273"/>
      <c r="N43" s="273"/>
      <c r="O43" s="273"/>
      <c r="P43" s="32">
        <f>SUM(K44,M44,O44,P44)</f>
        <v>34</v>
      </c>
      <c r="Q43" s="5"/>
      <c r="R43" s="272" t="s">
        <v>13</v>
      </c>
      <c r="S43" s="273"/>
      <c r="T43" s="273"/>
      <c r="U43" s="273"/>
      <c r="V43" s="273"/>
      <c r="W43" s="273"/>
      <c r="X43" s="32">
        <f>SUM(H43,P43)</f>
        <v>68</v>
      </c>
      <c r="Y43" s="29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30"/>
      <c r="AW43" s="266" t="s">
        <v>15</v>
      </c>
      <c r="AX43" s="267"/>
      <c r="AY43" s="267"/>
      <c r="AZ43" s="267"/>
      <c r="BA43" s="267"/>
      <c r="BB43" s="267"/>
      <c r="BC43" s="268"/>
      <c r="BD43" s="32">
        <f>SUM(AX44,AZ44,BB44,BD44)</f>
        <v>34</v>
      </c>
      <c r="BE43" s="5"/>
      <c r="BF43" s="266" t="s">
        <v>12</v>
      </c>
      <c r="BG43" s="267"/>
      <c r="BH43" s="267"/>
      <c r="BI43" s="267"/>
      <c r="BJ43" s="267"/>
      <c r="BK43" s="268"/>
      <c r="BL43" s="64">
        <f>SUM(BG44,BI44,BK44,BL44)</f>
        <v>34</v>
      </c>
      <c r="BM43" s="5"/>
      <c r="BN43" s="266" t="s">
        <v>13</v>
      </c>
      <c r="BO43" s="267"/>
      <c r="BP43" s="267"/>
      <c r="BQ43" s="267"/>
      <c r="BR43" s="267"/>
      <c r="BS43" s="268"/>
      <c r="BT43" s="32">
        <f>SUM(BD43,BL43)</f>
        <v>68</v>
      </c>
      <c r="BU43" s="29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30"/>
      <c r="CY43" s="3"/>
    </row>
    <row r="44" spans="1:103" s="2" customFormat="1" ht="14.25" customHeight="1" x14ac:dyDescent="0.4">
      <c r="A44" s="40" t="s">
        <v>51</v>
      </c>
      <c r="B44" s="41">
        <f>SUM($D$38,$L$38,$T$38,$AB$38,$AJ$38)</f>
        <v>8</v>
      </c>
      <c r="C44" s="18" t="s">
        <v>26</v>
      </c>
      <c r="D44" s="42">
        <f>SUM($E$38,$M$38,$U$38,$AC$38,$AK$38)</f>
        <v>17</v>
      </c>
      <c r="E44" s="18" t="s">
        <v>48</v>
      </c>
      <c r="F44" s="41">
        <f>SUM($F$38,$N$38,$V$38,$AD$38,$AL$38)</f>
        <v>5</v>
      </c>
      <c r="G44" s="18" t="s">
        <v>53</v>
      </c>
      <c r="H44" s="17">
        <f>SUM(G38,O38,W38,AE38,AM38)</f>
        <v>4</v>
      </c>
      <c r="I44" s="43"/>
      <c r="J44" s="40" t="s">
        <v>51</v>
      </c>
      <c r="K44" s="41">
        <f>BG44</f>
        <v>8</v>
      </c>
      <c r="L44" s="18" t="s">
        <v>26</v>
      </c>
      <c r="M44" s="42">
        <f>BI44</f>
        <v>17</v>
      </c>
      <c r="N44" s="18" t="s">
        <v>48</v>
      </c>
      <c r="O44" s="44">
        <f>BK44</f>
        <v>5</v>
      </c>
      <c r="P44" s="25">
        <f>SUM(G38,O38,W38,AE38,AM38)</f>
        <v>4</v>
      </c>
      <c r="Q44" s="43" t="s">
        <v>53</v>
      </c>
      <c r="R44" s="261"/>
      <c r="S44" s="262"/>
      <c r="T44" s="262"/>
      <c r="U44" s="262"/>
      <c r="V44" s="262"/>
      <c r="W44" s="262"/>
      <c r="X44" s="17"/>
      <c r="Y44" s="45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6"/>
      <c r="AW44" s="40" t="s">
        <v>51</v>
      </c>
      <c r="AX44" s="41">
        <f>SUM($D$38,$L$38,$T$38,$AB$38,$AJ$38)</f>
        <v>8</v>
      </c>
      <c r="AY44" s="18" t="s">
        <v>26</v>
      </c>
      <c r="AZ44" s="42">
        <f>SUM($E$38,$M$38,$U$38,$AC$38,$AK$38)</f>
        <v>17</v>
      </c>
      <c r="BA44" s="18" t="s">
        <v>48</v>
      </c>
      <c r="BB44" s="41">
        <f>SUM($F$38,$N$38,$V$38,$AD$38,$AL$38)</f>
        <v>5</v>
      </c>
      <c r="BC44" s="18" t="s">
        <v>95</v>
      </c>
      <c r="BD44" s="17">
        <f>SUM(AU38,BC38,BK38,BS38,CA38,CO38)</f>
        <v>4</v>
      </c>
      <c r="BE44" s="43"/>
      <c r="BF44" s="40" t="s">
        <v>51</v>
      </c>
      <c r="BG44" s="42">
        <f>SUM($AR$38,$AZ$38,$BH$38,$BP$38,$BX$38,$CL$38,$CT$38)</f>
        <v>8</v>
      </c>
      <c r="BH44" s="18" t="s">
        <v>26</v>
      </c>
      <c r="BI44" s="42">
        <f>SUM($AS$38,$BA$38,$BI$38,$BQ$38,$BY$38,$CU$38,CM38)</f>
        <v>17</v>
      </c>
      <c r="BJ44" s="18" t="s">
        <v>48</v>
      </c>
      <c r="BK44" s="44">
        <f>SUM($AT$38,$BB$38,$BJ$38,$BR$38,$BZ$38,$CN$38)</f>
        <v>5</v>
      </c>
      <c r="BL44" s="25">
        <f>SUM($AU$38,$BC$38,$BK$38,$BS$38,$CA$38,$CW$38)</f>
        <v>4</v>
      </c>
      <c r="BM44" s="43" t="s">
        <v>53</v>
      </c>
      <c r="BN44" s="261"/>
      <c r="BO44" s="262"/>
      <c r="BP44" s="262"/>
      <c r="BQ44" s="262"/>
      <c r="BR44" s="262"/>
      <c r="BS44" s="276"/>
      <c r="BT44" s="17"/>
      <c r="BU44" s="45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6"/>
      <c r="CY44" s="3"/>
    </row>
  </sheetData>
  <mergeCells count="84">
    <mergeCell ref="AF2:AN2"/>
    <mergeCell ref="AG36:AG37"/>
    <mergeCell ref="CR36:CX36"/>
    <mergeCell ref="AX36:BD36"/>
    <mergeCell ref="BF36:BL36"/>
    <mergeCell ref="BN36:BT36"/>
    <mergeCell ref="BV36:CB36"/>
    <mergeCell ref="CD36:CP36"/>
    <mergeCell ref="BU36:BU37"/>
    <mergeCell ref="CQ3:CQ4"/>
    <mergeCell ref="CQ36:CQ37"/>
    <mergeCell ref="BU3:BU4"/>
    <mergeCell ref="AW36:AW37"/>
    <mergeCell ref="BE36:BE37"/>
    <mergeCell ref="BM36:BM37"/>
    <mergeCell ref="AP36:AV36"/>
    <mergeCell ref="AH36:AN36"/>
    <mergeCell ref="AO36:AO37"/>
    <mergeCell ref="A36:A37"/>
    <mergeCell ref="B36:H36"/>
    <mergeCell ref="J36:P36"/>
    <mergeCell ref="R36:X36"/>
    <mergeCell ref="Z36:AF36"/>
    <mergeCell ref="I36:I37"/>
    <mergeCell ref="Q36:Q37"/>
    <mergeCell ref="Y36:Y37"/>
    <mergeCell ref="BN3:BT3"/>
    <mergeCell ref="R3:X3"/>
    <mergeCell ref="Z3:AF3"/>
    <mergeCell ref="AH3:AN3"/>
    <mergeCell ref="AP3:AV3"/>
    <mergeCell ref="AX3:BD3"/>
    <mergeCell ref="BF3:BL3"/>
    <mergeCell ref="AO3:AO4"/>
    <mergeCell ref="AG3:AG4"/>
    <mergeCell ref="AW3:AW4"/>
    <mergeCell ref="BE3:BE4"/>
    <mergeCell ref="BM3:BM4"/>
    <mergeCell ref="Y3:Y4"/>
    <mergeCell ref="A40:G40"/>
    <mergeCell ref="R43:W43"/>
    <mergeCell ref="R42:W42"/>
    <mergeCell ref="A3:A4"/>
    <mergeCell ref="B3:H3"/>
    <mergeCell ref="J3:P3"/>
    <mergeCell ref="I3:I4"/>
    <mergeCell ref="Q3:Q4"/>
    <mergeCell ref="BU1:CX1"/>
    <mergeCell ref="BN44:BS44"/>
    <mergeCell ref="BF42:BK42"/>
    <mergeCell ref="BN42:BS42"/>
    <mergeCell ref="BF43:BK43"/>
    <mergeCell ref="BN43:BS43"/>
    <mergeCell ref="BF40:BK40"/>
    <mergeCell ref="BN40:BS40"/>
    <mergeCell ref="BF41:BK41"/>
    <mergeCell ref="BN41:BS41"/>
    <mergeCell ref="BV3:CB3"/>
    <mergeCell ref="CD3:CP3"/>
    <mergeCell ref="CR3:CX3"/>
    <mergeCell ref="CR2:CX2"/>
    <mergeCell ref="CC3:CC4"/>
    <mergeCell ref="CC36:CC37"/>
    <mergeCell ref="A1:X1"/>
    <mergeCell ref="Y1:AV1"/>
    <mergeCell ref="AW1:BT1"/>
    <mergeCell ref="AW42:BC42"/>
    <mergeCell ref="AW43:BC43"/>
    <mergeCell ref="AW40:BC40"/>
    <mergeCell ref="AW41:BC41"/>
    <mergeCell ref="J43:O43"/>
    <mergeCell ref="J42:O42"/>
    <mergeCell ref="J41:O41"/>
    <mergeCell ref="J40:O40"/>
    <mergeCell ref="R41:W41"/>
    <mergeCell ref="R40:W40"/>
    <mergeCell ref="A43:G43"/>
    <mergeCell ref="A42:G42"/>
    <mergeCell ref="A41:G41"/>
    <mergeCell ref="Y41:AF41"/>
    <mergeCell ref="Y42:AF42"/>
    <mergeCell ref="BU41:CB41"/>
    <mergeCell ref="BU42:CB42"/>
    <mergeCell ref="R44:W44"/>
  </mergeCells>
  <phoneticPr fontId="11" type="noConversion"/>
  <printOptions horizontalCentered="1" verticalCentered="1"/>
  <pageMargins left="0.23597222566604614" right="0.23597222566604614" top="0.74750000238418579" bottom="0.74750000238418579" header="0.31486111879348755" footer="0.31486111879348755"/>
  <pageSetup paperSize="9" scale="70" pageOrder="overThenDown" orientation="landscape" r:id="rId1"/>
  <colBreaks count="1" manualBreakCount="1">
    <brk id="4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zoomScaleNormal="100" workbookViewId="0"/>
  </sheetViews>
  <sheetFormatPr defaultColWidth="9" defaultRowHeight="17.399999999999999" x14ac:dyDescent="0.4"/>
  <sheetData/>
  <phoneticPr fontId="11" type="noConversion"/>
  <pageMargins left="0.69972223043441772" right="0.69972223043441772" top="0.75" bottom="0.75" header="0.30000001192092896" footer="0.300000011920928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2019</vt:lpstr>
      <vt:lpstr>Sheet3</vt:lpstr>
      <vt:lpstr>'2019'!Print_Area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revision>80</cp:revision>
  <cp:lastPrinted>2019-02-11T06:25:44Z</cp:lastPrinted>
  <dcterms:created xsi:type="dcterms:W3CDTF">2011-11-23T02:46:33Z</dcterms:created>
  <dcterms:modified xsi:type="dcterms:W3CDTF">2019-02-19T00:49:46Z</dcterms:modified>
</cp:coreProperties>
</file>